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02.08.2021 " sheetId="1" r:id="rId1"/>
    <sheet name="03.08.2021" sheetId="2" r:id="rId2"/>
    <sheet name="04.08.2021 " sheetId="3" r:id="rId3"/>
    <sheet name="05.08.2021" sheetId="4" r:id="rId4"/>
    <sheet name="06.08.2021" sheetId="5" r:id="rId5"/>
  </sheets>
  <definedNames/>
  <calcPr fullCalcOnLoad="1"/>
</workbook>
</file>

<file path=xl/sharedStrings.xml><?xml version="1.0" encoding="utf-8"?>
<sst xmlns="http://schemas.openxmlformats.org/spreadsheetml/2006/main" count="226" uniqueCount="89">
  <si>
    <t>Municipiul Piatra Neamț</t>
  </si>
  <si>
    <t>Direcția Economică</t>
  </si>
  <si>
    <t>SITUAȚIA</t>
  </si>
  <si>
    <t>CHELTUIELI PERSONAL</t>
  </si>
  <si>
    <t>Nr. crt.</t>
  </si>
  <si>
    <t>SUMA PLĂTITĂ</t>
  </si>
  <si>
    <t>BENEFICIAR</t>
  </si>
  <si>
    <t>OBIECTIV</t>
  </si>
  <si>
    <t>DATA PLĂȚII</t>
  </si>
  <si>
    <t>BUNURI ȘI SERVICII</t>
  </si>
  <si>
    <t>Nr. crt</t>
  </si>
  <si>
    <t>TRANSFERURI</t>
  </si>
  <si>
    <t>Investiții</t>
  </si>
  <si>
    <t>1</t>
  </si>
  <si>
    <t>Direcția de Sănătate Publică Neamț</t>
  </si>
  <si>
    <t>SC Flarom Advertising SRL</t>
  </si>
  <si>
    <t>SC Mondoterm SRL</t>
  </si>
  <si>
    <t>SC Troleibuzul SA</t>
  </si>
  <si>
    <t>Compania Municipală de investiții  Urban SA</t>
  </si>
  <si>
    <t>Factura număr 3377/18.06.2021-servicii publicitate proiect cod SMIS 126604</t>
  </si>
  <si>
    <t>SC Texamet Grup SRL</t>
  </si>
  <si>
    <t>SC Delgaz Grid SA</t>
  </si>
  <si>
    <t>Telekom  România Communication SRL</t>
  </si>
  <si>
    <t xml:space="preserve">Hotărâre 211/2021 611/2020-compensații aferentă noiembrie-decembrie2020 ,ianuarie-februarie 2021 </t>
  </si>
  <si>
    <t>SC Tipotrans SRL</t>
  </si>
  <si>
    <t>Asociația Națională a Surzilor</t>
  </si>
  <si>
    <t>Factura număr 608/21.07.2021-aplicație voce pentru mâini</t>
  </si>
  <si>
    <t>SC SRS EKO SRL</t>
  </si>
  <si>
    <t>SC Axatel Service SRL</t>
  </si>
  <si>
    <t>Factura număr 8109/09.07.2021-mentenanță la sistemul de înștiințare și alarmare locală</t>
  </si>
  <si>
    <t xml:space="preserve">Factura număr 8230/19.07.2021-materiale tratare apă bazine </t>
  </si>
  <si>
    <t>SC Rattan Noblesse SRL</t>
  </si>
  <si>
    <t>Factura număr 576/08.07.2021-leagăne și balansoare Ștrand municipal</t>
  </si>
  <si>
    <t>Factura număr 504/12.07.2021-prestări servicii autorizare electricieni</t>
  </si>
  <si>
    <t>Factura număr 8110/09.07.2021-reparație,întreținere și înlocuire cofret la sirena din locația Strada 1 Decembrie 1918</t>
  </si>
  <si>
    <t>Taxă timbru Dosar număr 1105/C/2004</t>
  </si>
  <si>
    <t>Taxă timbru Dosar număr 1105/C/2005, Dosar număr 453/C/2004, Dosar număr  3384/2004</t>
  </si>
  <si>
    <t>plăților efectuate în perioada 02.08.2021</t>
  </si>
  <si>
    <t>plăților efectuate în perioada 03.08.2021</t>
  </si>
  <si>
    <t>plăților efectuate în perioada 04.08.2021</t>
  </si>
  <si>
    <t>plăților efectuate în perioada 05.08.2021</t>
  </si>
  <si>
    <t>Factura număr 5900908429/29.07.2021-aviz amplasament la investiția Amenajare zonă de agrement-Ștrandul municipal</t>
  </si>
  <si>
    <t>Rocredit IFN SA</t>
  </si>
  <si>
    <t>Factura număr 5203/2021-garanție de bună execuție contract număr 33431/2020 proiect cod SMIS 127872</t>
  </si>
  <si>
    <t>Factura număr 210310938741/09.07.2021-servicii WIFI4EU</t>
  </si>
  <si>
    <t>CEC număr 48/03.08.2021-contravaloare cheltuieli transport donatori luna august 2021</t>
  </si>
  <si>
    <t>Factura număr 2317/22.07.2021-întreținere și reparații fântâni și cișmele</t>
  </si>
  <si>
    <t xml:space="preserve">Factura număr 39915/30.06.2021-amenajare și întreținere spații verzi </t>
  </si>
  <si>
    <t xml:space="preserve">Factura număr 39913/30.06.2021-amenajare și întreținere spații verzi </t>
  </si>
  <si>
    <t>SC Geho Aqua industries SRL</t>
  </si>
  <si>
    <t>Factura număr 5191/2021- contract număr 33431/2020 proiect cod SMIS 127872</t>
  </si>
  <si>
    <t>Factura număr 5203/2021- garanție de bună execuție contract 33431/2020  proiect cod SMIS 127872</t>
  </si>
  <si>
    <t>Factura număr 5203/2021- contract număr 33431/2020,contract 489/2021  proiect cod SMIS 127872</t>
  </si>
  <si>
    <t>Factura număr 5203/2021- contract 33431/2020, contract număr 489/2021 proiect cod SMIS 127872</t>
  </si>
  <si>
    <t>SC Constalex Trans  SRL</t>
  </si>
  <si>
    <t>SC Andrei Popa Trans SRL</t>
  </si>
  <si>
    <t>SC Odis Trans SRL</t>
  </si>
  <si>
    <t>SC Marionex Com SRL</t>
  </si>
  <si>
    <t>SC Stellaria SRL</t>
  </si>
  <si>
    <t>Referat număr 24011/03.05.2021-tarif emitere ATR/CR proiect cod SMIS 126608</t>
  </si>
  <si>
    <t>Factura număr 6850/03.08.2021-materiale necesare în ștrandul municipal</t>
  </si>
  <si>
    <t>SC Giulia Tour SRL</t>
  </si>
  <si>
    <t>Factura număr 5672/13.07.2021-gratuități mijloace de transport in comun luna iunie 2021</t>
  </si>
  <si>
    <t>Factura număr 182/09.07.2021-gratuități mijloace de transport in comun luna iunie 2021</t>
  </si>
  <si>
    <t>Factura număr 379/08.07.2021-gratuități mijloace de transport in comun luna iunie 2021</t>
  </si>
  <si>
    <t>Factura număr 1458/05.07.2021-gratuități mijloace de transport in comun luna iunie 2021</t>
  </si>
  <si>
    <t>Factura număr 489/12.07.2021-gratuități mijloace de transport in comun luna iunie 2021</t>
  </si>
  <si>
    <t>Factura număr 4/02.07.2021-gratuități mijloace de transport in comun luna iunie 2021</t>
  </si>
  <si>
    <t>sc Total Water Concept  SRL</t>
  </si>
  <si>
    <t>Factura număr  210310937301/09.07.2021-servicii de voce fixă, servicii de internet și date</t>
  </si>
  <si>
    <t>Factura număr  210310937299/09.07.2021-VPN Taxe și Impozite</t>
  </si>
  <si>
    <t>Factura număr 385736/07.07.2021-produse protocol</t>
  </si>
  <si>
    <t>plăților efectuate în perioada 06.08.2021</t>
  </si>
  <si>
    <t>Referat număr 24205/04.08.2021-taxă aviz pentru obiectiv Școala Gimnaziala nr.2</t>
  </si>
  <si>
    <t>Business Analysis&amp; Strategy Consulting</t>
  </si>
  <si>
    <t>Factura număr 13701/24.06.2021-servicii de consultanță în management proiect cod SMIS 126608</t>
  </si>
  <si>
    <t>Ria Design Consulting</t>
  </si>
  <si>
    <t>Factura număr 907/13.07.2021-servicii verificare tehnică  proiect cod SMIS 126608</t>
  </si>
  <si>
    <t>Premier Soft</t>
  </si>
  <si>
    <t>18,934.32</t>
  </si>
  <si>
    <t>Factura număr 5191/16.04.2021  contract număr 33431/2020 cod SMIS 127872</t>
  </si>
  <si>
    <t>Factura număr  2021101/28.07.2021 servicii audit contract  33820/2019</t>
  </si>
  <si>
    <t>Factura număr 25263/07.07.2021 gratuităţi mijloace transport iunie Hotarâre 308/2020</t>
  </si>
  <si>
    <t>Municipiul Piatra Neamţ</t>
  </si>
  <si>
    <t>Taxă timbru Dosar număr 94/2006</t>
  </si>
  <si>
    <t>Taxă timbru Dosar număr  3332/39/2006</t>
  </si>
  <si>
    <t xml:space="preserve">Cec  număr 49/05.08.2021 rovignetă şi garanţii </t>
  </si>
  <si>
    <t>ANCPI</t>
  </si>
  <si>
    <t>Referat 23215/27.07.2021 abonament ROMPOS măsurători topografice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</si>
</sst>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1"/>
      <color rgb="FF7F7F7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E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1" fillId="20" borderId="0">
      <alignment/>
      <protection/>
    </xf>
    <xf numFmtId="0" fontId="31" fillId="21" borderId="0">
      <alignment/>
      <protection/>
    </xf>
    <xf numFmtId="0" fontId="30" fillId="22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>
      <alignment/>
      <protection/>
    </xf>
    <xf numFmtId="0" fontId="33" fillId="30" borderId="1" applyNumberFormat="0" applyAlignment="0" applyProtection="0"/>
    <xf numFmtId="0" fontId="34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>
      <alignment/>
      <protection/>
    </xf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33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4" fillId="34" borderId="1" applyNumberFormat="0" applyAlignment="0" applyProtection="0"/>
    <xf numFmtId="0" fontId="45" fillId="0" borderId="4" applyNumberFormat="0" applyFill="0" applyAlignment="0" applyProtection="0"/>
    <xf numFmtId="0" fontId="46" fillId="35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35" borderId="5">
      <alignment/>
      <protection/>
    </xf>
    <xf numFmtId="0" fontId="49" fillId="30" borderId="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2" fillId="0" borderId="0">
      <alignment/>
      <protection/>
    </xf>
    <xf numFmtId="0" fontId="5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0" fillId="36" borderId="0" xfId="0" applyFont="1" applyFill="1" applyAlignment="1">
      <alignment vertical="center"/>
    </xf>
    <xf numFmtId="0" fontId="53" fillId="36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0" fontId="30" fillId="36" borderId="8" xfId="0" applyFont="1" applyFill="1" applyBorder="1" applyAlignment="1">
      <alignment horizontal="center" vertical="center"/>
    </xf>
    <xf numFmtId="0" fontId="54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horizontal="right" vertical="center"/>
    </xf>
    <xf numFmtId="4" fontId="54" fillId="36" borderId="8" xfId="0" applyNumberFormat="1" applyFont="1" applyFill="1" applyBorder="1" applyAlignment="1">
      <alignment vertical="center" wrapText="1"/>
    </xf>
    <xf numFmtId="0" fontId="54" fillId="36" borderId="8" xfId="0" applyFont="1" applyFill="1" applyBorder="1" applyAlignment="1">
      <alignment vertical="center" wrapText="1"/>
    </xf>
    <xf numFmtId="14" fontId="54" fillId="36" borderId="8" xfId="0" applyNumberFormat="1" applyFont="1" applyFill="1" applyBorder="1" applyAlignment="1">
      <alignment horizontal="center" vertical="center"/>
    </xf>
    <xf numFmtId="0" fontId="54" fillId="36" borderId="9" xfId="0" applyFont="1" applyFill="1" applyBorder="1" applyAlignment="1">
      <alignment horizontal="center" vertical="center"/>
    </xf>
    <xf numFmtId="4" fontId="54" fillId="36" borderId="9" xfId="0" applyNumberFormat="1" applyFont="1" applyFill="1" applyBorder="1" applyAlignment="1">
      <alignment horizontal="right" vertical="center"/>
    </xf>
    <xf numFmtId="4" fontId="54" fillId="36" borderId="9" xfId="0" applyNumberFormat="1" applyFont="1" applyFill="1" applyBorder="1" applyAlignment="1">
      <alignment vertical="center" wrapText="1"/>
    </xf>
    <xf numFmtId="0" fontId="54" fillId="36" borderId="9" xfId="0" applyFont="1" applyFill="1" applyBorder="1" applyAlignment="1">
      <alignment vertical="center" wrapText="1"/>
    </xf>
    <xf numFmtId="14" fontId="54" fillId="36" borderId="9" xfId="0" applyNumberFormat="1" applyFont="1" applyFill="1" applyBorder="1" applyAlignment="1">
      <alignment horizontal="center" vertical="center"/>
    </xf>
    <xf numFmtId="0" fontId="53" fillId="36" borderId="9" xfId="0" applyFont="1" applyFill="1" applyBorder="1" applyAlignment="1">
      <alignment vertical="center"/>
    </xf>
    <xf numFmtId="0" fontId="53" fillId="36" borderId="8" xfId="0" applyFont="1" applyFill="1" applyBorder="1" applyAlignment="1">
      <alignment horizontal="center" vertical="center" wrapText="1"/>
    </xf>
    <xf numFmtId="4" fontId="53" fillId="36" borderId="8" xfId="0" applyNumberFormat="1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horizontal="right"/>
    </xf>
    <xf numFmtId="4" fontId="54" fillId="0" borderId="8" xfId="0" applyNumberFormat="1" applyFont="1" applyFill="1" applyBorder="1" applyAlignment="1">
      <alignment vertical="center"/>
    </xf>
    <xf numFmtId="0" fontId="54" fillId="0" borderId="8" xfId="0" applyFont="1" applyFill="1" applyBorder="1" applyAlignment="1">
      <alignment/>
    </xf>
    <xf numFmtId="4" fontId="53" fillId="36" borderId="8" xfId="0" applyNumberFormat="1" applyFont="1" applyFill="1" applyBorder="1" applyAlignment="1">
      <alignment vertical="center"/>
    </xf>
    <xf numFmtId="0" fontId="53" fillId="36" borderId="8" xfId="0" applyFont="1" applyFill="1" applyBorder="1" applyAlignment="1">
      <alignment vertical="center" wrapText="1"/>
    </xf>
    <xf numFmtId="0" fontId="0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/>
    </xf>
    <xf numFmtId="0" fontId="54" fillId="36" borderId="8" xfId="0" applyFont="1" applyFill="1" applyBorder="1" applyAlignment="1">
      <alignment/>
    </xf>
    <xf numFmtId="14" fontId="54" fillId="0" borderId="8" xfId="0" applyNumberFormat="1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vertical="center"/>
    </xf>
    <xf numFmtId="0" fontId="54" fillId="36" borderId="0" xfId="0" applyFont="1" applyFill="1" applyAlignment="1">
      <alignment vertical="center"/>
    </xf>
    <xf numFmtId="0" fontId="54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/>
    </xf>
    <xf numFmtId="0" fontId="54" fillId="0" borderId="8" xfId="0" applyFont="1" applyFill="1" applyBorder="1" applyAlignment="1">
      <alignment vertical="center"/>
    </xf>
    <xf numFmtId="0" fontId="54" fillId="36" borderId="8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7" fillId="37" borderId="10" xfId="0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vertical="center"/>
    </xf>
    <xf numFmtId="0" fontId="55" fillId="37" borderId="10" xfId="0" applyFont="1" applyFill="1" applyBorder="1" applyAlignment="1">
      <alignment/>
    </xf>
    <xf numFmtId="4" fontId="54" fillId="36" borderId="8" xfId="0" applyNumberFormat="1" applyFont="1" applyFill="1" applyBorder="1" applyAlignment="1">
      <alignment horizontal="center" vertical="center"/>
    </xf>
    <xf numFmtId="4" fontId="17" fillId="37" borderId="1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0" fontId="54" fillId="36" borderId="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vertical="center"/>
    </xf>
    <xf numFmtId="4" fontId="54" fillId="36" borderId="0" xfId="0" applyNumberFormat="1" applyFont="1" applyFill="1" applyBorder="1" applyAlignment="1">
      <alignment horizontal="right" vertical="center"/>
    </xf>
    <xf numFmtId="4" fontId="54" fillId="36" borderId="0" xfId="0" applyNumberFormat="1" applyFont="1" applyFill="1" applyBorder="1" applyAlignment="1">
      <alignment vertical="center" wrapText="1"/>
    </xf>
    <xf numFmtId="0" fontId="54" fillId="36" borderId="0" xfId="0" applyFont="1" applyFill="1" applyBorder="1" applyAlignment="1">
      <alignment vertical="center" wrapText="1"/>
    </xf>
    <xf numFmtId="14" fontId="54" fillId="36" borderId="0" xfId="0" applyNumberFormat="1" applyFont="1" applyFill="1" applyBorder="1" applyAlignment="1">
      <alignment horizontal="center" vertical="center"/>
    </xf>
    <xf numFmtId="0" fontId="54" fillId="36" borderId="8" xfId="0" applyFont="1" applyFill="1" applyBorder="1" applyAlignment="1">
      <alignment horizontal="center" vertical="center" wrapText="1"/>
    </xf>
    <xf numFmtId="3" fontId="17" fillId="37" borderId="10" xfId="0" applyNumberFormat="1" applyFont="1" applyFill="1" applyBorder="1" applyAlignment="1">
      <alignment horizontal="right" vertical="center"/>
    </xf>
    <xf numFmtId="0" fontId="17" fillId="37" borderId="10" xfId="0" applyFont="1" applyFill="1" applyBorder="1" applyAlignment="1">
      <alignment horizontal="left" vertical="center"/>
    </xf>
    <xf numFmtId="14" fontId="17" fillId="37" borderId="10" xfId="0" applyNumberFormat="1" applyFont="1" applyFill="1" applyBorder="1" applyAlignment="1">
      <alignment horizontal="center" vertical="center"/>
    </xf>
    <xf numFmtId="0" fontId="54" fillId="36" borderId="11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horizontal="right" vertical="center"/>
    </xf>
    <xf numFmtId="0" fontId="54" fillId="36" borderId="12" xfId="0" applyFont="1" applyFill="1" applyBorder="1" applyAlignment="1">
      <alignment horizontal="center" vertical="center"/>
    </xf>
    <xf numFmtId="4" fontId="54" fillId="36" borderId="13" xfId="0" applyNumberFormat="1" applyFont="1" applyFill="1" applyBorder="1" applyAlignment="1">
      <alignment vertical="center"/>
    </xf>
    <xf numFmtId="4" fontId="53" fillId="36" borderId="14" xfId="0" applyNumberFormat="1" applyFont="1" applyFill="1" applyBorder="1" applyAlignment="1">
      <alignment horizontal="center" vertical="center"/>
    </xf>
    <xf numFmtId="4" fontId="54" fillId="36" borderId="10" xfId="0" applyNumberFormat="1" applyFont="1" applyFill="1" applyBorder="1" applyAlignment="1">
      <alignment vertical="center"/>
    </xf>
    <xf numFmtId="0" fontId="54" fillId="36" borderId="0" xfId="0" applyFont="1" applyFill="1" applyBorder="1" applyAlignment="1">
      <alignment/>
    </xf>
    <xf numFmtId="4" fontId="17" fillId="37" borderId="0" xfId="0" applyNumberFormat="1" applyFont="1" applyFill="1" applyBorder="1" applyAlignment="1">
      <alignment vertical="center"/>
    </xf>
    <xf numFmtId="4" fontId="54" fillId="0" borderId="10" xfId="0" applyNumberFormat="1" applyFont="1" applyFill="1" applyBorder="1" applyAlignment="1">
      <alignment vertical="center"/>
    </xf>
    <xf numFmtId="4" fontId="55" fillId="0" borderId="10" xfId="0" applyNumberFormat="1" applyFont="1" applyFill="1" applyBorder="1" applyAlignment="1">
      <alignment vertical="center"/>
    </xf>
    <xf numFmtId="0" fontId="54" fillId="36" borderId="8" xfId="0" applyFont="1" applyFill="1" applyBorder="1" applyAlignment="1">
      <alignment horizontal="right" vertical="center"/>
    </xf>
    <xf numFmtId="4" fontId="54" fillId="36" borderId="8" xfId="0" applyNumberFormat="1" applyFont="1" applyFill="1" applyBorder="1" applyAlignment="1">
      <alignment horizontal="right" vertical="center"/>
    </xf>
    <xf numFmtId="0" fontId="54" fillId="36" borderId="8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14" fontId="54" fillId="36" borderId="8" xfId="0" applyNumberFormat="1" applyFont="1" applyFill="1" applyBorder="1" applyAlignment="1">
      <alignment horizontal="center" vertical="center"/>
    </xf>
    <xf numFmtId="0" fontId="53" fillId="36" borderId="0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center" vertical="center"/>
    </xf>
    <xf numFmtId="0" fontId="30" fillId="36" borderId="9" xfId="0" applyFont="1" applyFill="1" applyBorder="1" applyAlignment="1">
      <alignment horizontal="lef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1" max="1" width="6.57421875" style="36" customWidth="1"/>
    <col min="2" max="2" width="14.421875" style="36" customWidth="1"/>
    <col min="3" max="3" width="36.140625" style="36" customWidth="1"/>
    <col min="4" max="4" width="96.710937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77" t="s">
        <v>1</v>
      </c>
      <c r="B2" s="77"/>
      <c r="C2" s="77"/>
      <c r="D2" s="77"/>
      <c r="E2" s="5"/>
    </row>
    <row r="3" spans="1:5" ht="15">
      <c r="A3" s="78" t="s">
        <v>2</v>
      </c>
      <c r="B3" s="78"/>
      <c r="C3" s="78"/>
      <c r="D3" s="78"/>
      <c r="E3" s="5"/>
    </row>
    <row r="4" spans="1:5" ht="12" customHeight="1">
      <c r="A4" s="78" t="s">
        <v>37</v>
      </c>
      <c r="B4" s="78"/>
      <c r="C4" s="78"/>
      <c r="D4" s="78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79" t="s">
        <v>3</v>
      </c>
      <c r="B6" s="79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64" t="s">
        <v>5</v>
      </c>
      <c r="C11" s="24" t="s">
        <v>6</v>
      </c>
      <c r="D11" s="25" t="s">
        <v>7</v>
      </c>
      <c r="E11" s="24" t="s">
        <v>8</v>
      </c>
    </row>
    <row r="12" spans="1:5" ht="15">
      <c r="A12" s="62">
        <v>1</v>
      </c>
      <c r="B12" s="65"/>
      <c r="C12" s="63"/>
      <c r="D12" s="33"/>
      <c r="E12" s="15"/>
    </row>
    <row r="13" spans="1:5" ht="15">
      <c r="A13" s="62"/>
      <c r="B13" s="65"/>
      <c r="C13" s="63"/>
      <c r="D13" s="33"/>
      <c r="E13" s="15"/>
    </row>
    <row r="14" spans="1:256" s="6" customFormat="1" ht="15">
      <c r="A14" s="21" t="s">
        <v>11</v>
      </c>
      <c r="B14" s="21"/>
      <c r="C14" s="21"/>
      <c r="D14" s="21"/>
      <c r="E14" s="2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6" customFormat="1" ht="15">
      <c r="A15" s="24" t="s">
        <v>4</v>
      </c>
      <c r="B15" s="29" t="s">
        <v>5</v>
      </c>
      <c r="C15" s="30" t="s">
        <v>6</v>
      </c>
      <c r="D15" s="30" t="s">
        <v>7</v>
      </c>
      <c r="E15" s="24" t="s">
        <v>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6" customFormat="1" ht="15">
      <c r="A16" s="31"/>
      <c r="B16" s="32"/>
      <c r="C16" s="32"/>
      <c r="D16" s="33"/>
      <c r="E16" s="34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8" spans="1:256" s="6" customFormat="1" ht="15">
      <c r="A18" s="21" t="s">
        <v>12</v>
      </c>
      <c r="B18" s="21"/>
      <c r="C18" s="21"/>
      <c r="D18" s="21"/>
      <c r="E18" s="2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5">
      <c r="A19" s="24" t="s">
        <v>4</v>
      </c>
      <c r="B19" s="29" t="s">
        <v>5</v>
      </c>
      <c r="C19" s="30" t="s">
        <v>6</v>
      </c>
      <c r="D19" s="30" t="s">
        <v>7</v>
      </c>
      <c r="E19" s="24" t="s">
        <v>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2.75">
      <c r="A20" s="37">
        <v>1</v>
      </c>
      <c r="B20" s="35">
        <f>12069.54+71652.64</f>
        <v>83722.18</v>
      </c>
      <c r="C20" s="39" t="s">
        <v>42</v>
      </c>
      <c r="D20" s="37" t="s">
        <v>52</v>
      </c>
      <c r="E20" s="34">
        <v>44410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12.75">
      <c r="A21" s="37">
        <v>2</v>
      </c>
      <c r="B21" s="35">
        <v>7263.55</v>
      </c>
      <c r="C21" s="39" t="s">
        <v>16</v>
      </c>
      <c r="D21" s="39" t="s">
        <v>43</v>
      </c>
      <c r="E21" s="34">
        <v>44410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41" customFormat="1" ht="15">
      <c r="A22" s="39"/>
      <c r="B22" s="35"/>
      <c r="C22" s="35"/>
      <c r="D22" s="33"/>
      <c r="E22" s="1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6.8515625" style="36" customWidth="1"/>
    <col min="2" max="2" width="13.57421875" style="36" customWidth="1"/>
    <col min="3" max="3" width="36.140625" style="36" customWidth="1"/>
    <col min="4" max="4" width="95.710937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77" t="s">
        <v>1</v>
      </c>
      <c r="B2" s="77"/>
      <c r="C2" s="77"/>
      <c r="D2" s="77"/>
      <c r="E2" s="5"/>
    </row>
    <row r="3" spans="1:5" ht="15">
      <c r="A3" s="78" t="s">
        <v>2</v>
      </c>
      <c r="B3" s="78"/>
      <c r="C3" s="78"/>
      <c r="D3" s="78"/>
      <c r="E3" s="5"/>
    </row>
    <row r="4" spans="1:5" ht="12" customHeight="1">
      <c r="A4" s="78" t="s">
        <v>38</v>
      </c>
      <c r="B4" s="78"/>
      <c r="C4" s="78"/>
      <c r="D4" s="78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79" t="s">
        <v>3</v>
      </c>
      <c r="B6" s="79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64" t="s">
        <v>5</v>
      </c>
      <c r="C11" s="24" t="s">
        <v>6</v>
      </c>
      <c r="D11" s="25" t="s">
        <v>7</v>
      </c>
      <c r="E11" s="24" t="s">
        <v>8</v>
      </c>
    </row>
    <row r="12" spans="1:5" ht="15">
      <c r="A12" s="62">
        <v>1</v>
      </c>
      <c r="B12" s="68">
        <v>20</v>
      </c>
      <c r="C12" s="63" t="s">
        <v>0</v>
      </c>
      <c r="D12" s="33" t="s">
        <v>35</v>
      </c>
      <c r="E12" s="15">
        <v>44411</v>
      </c>
    </row>
    <row r="13" spans="1:5" ht="15">
      <c r="A13" s="62">
        <v>2</v>
      </c>
      <c r="B13" s="68">
        <v>30</v>
      </c>
      <c r="C13" s="63" t="s">
        <v>0</v>
      </c>
      <c r="D13" s="33" t="s">
        <v>36</v>
      </c>
      <c r="E13" s="15">
        <v>44411</v>
      </c>
    </row>
    <row r="14" spans="1:5" ht="15">
      <c r="A14" s="62">
        <v>3</v>
      </c>
      <c r="B14" s="68">
        <v>1000</v>
      </c>
      <c r="C14" s="63" t="s">
        <v>0</v>
      </c>
      <c r="D14" s="66" t="s">
        <v>45</v>
      </c>
      <c r="E14" s="15">
        <v>44411</v>
      </c>
    </row>
    <row r="15" spans="1:5" ht="15">
      <c r="A15" s="62">
        <v>4</v>
      </c>
      <c r="B15" s="69">
        <v>100</v>
      </c>
      <c r="C15" s="43" t="s">
        <v>25</v>
      </c>
      <c r="D15" s="44" t="s">
        <v>26</v>
      </c>
      <c r="E15" s="15">
        <v>44411</v>
      </c>
    </row>
    <row r="16" spans="1:5" ht="15">
      <c r="A16" s="62">
        <v>5</v>
      </c>
      <c r="B16" s="69">
        <v>2000</v>
      </c>
      <c r="C16" s="43" t="s">
        <v>27</v>
      </c>
      <c r="D16" s="44" t="s">
        <v>33</v>
      </c>
      <c r="E16" s="15">
        <v>44411</v>
      </c>
    </row>
    <row r="17" spans="1:5" ht="15">
      <c r="A17" s="62">
        <v>6</v>
      </c>
      <c r="B17" s="69">
        <v>2475.2</v>
      </c>
      <c r="C17" s="43" t="s">
        <v>28</v>
      </c>
      <c r="D17" s="44" t="s">
        <v>29</v>
      </c>
      <c r="E17" s="15">
        <v>44411</v>
      </c>
    </row>
    <row r="18" spans="1:5" ht="15">
      <c r="A18" s="62">
        <v>7</v>
      </c>
      <c r="B18" s="69">
        <v>9875.81</v>
      </c>
      <c r="C18" s="43" t="s">
        <v>28</v>
      </c>
      <c r="D18" s="44" t="s">
        <v>34</v>
      </c>
      <c r="E18" s="15">
        <v>44411</v>
      </c>
    </row>
    <row r="19" spans="1:5" ht="15">
      <c r="A19" s="62">
        <v>8</v>
      </c>
      <c r="B19" s="69">
        <f>6954.73+273.33</f>
        <v>7228.0599999999995</v>
      </c>
      <c r="C19" s="35" t="s">
        <v>20</v>
      </c>
      <c r="D19" s="44" t="s">
        <v>46</v>
      </c>
      <c r="E19" s="15">
        <v>44411</v>
      </c>
    </row>
    <row r="20" spans="1:5" ht="15">
      <c r="A20" s="62">
        <v>9</v>
      </c>
      <c r="B20" s="69">
        <v>107410.73</v>
      </c>
      <c r="C20" s="37" t="s">
        <v>18</v>
      </c>
      <c r="D20" s="37" t="s">
        <v>47</v>
      </c>
      <c r="E20" s="15">
        <v>44411</v>
      </c>
    </row>
    <row r="21" spans="1:5" ht="15">
      <c r="A21" s="62">
        <v>10</v>
      </c>
      <c r="B21" s="27">
        <v>187923.68</v>
      </c>
      <c r="C21" s="37" t="s">
        <v>18</v>
      </c>
      <c r="D21" s="37" t="s">
        <v>48</v>
      </c>
      <c r="E21" s="15">
        <v>44411</v>
      </c>
    </row>
    <row r="22" spans="1:5" ht="15">
      <c r="A22" s="62">
        <v>11</v>
      </c>
      <c r="B22" s="69">
        <v>21562.75</v>
      </c>
      <c r="C22" s="43" t="s">
        <v>49</v>
      </c>
      <c r="D22" s="44" t="s">
        <v>30</v>
      </c>
      <c r="E22" s="15">
        <v>44411</v>
      </c>
    </row>
    <row r="23" spans="1:5" ht="15">
      <c r="A23" s="62">
        <v>12</v>
      </c>
      <c r="B23" s="38">
        <v>17670.92</v>
      </c>
      <c r="C23" s="27" t="s">
        <v>31</v>
      </c>
      <c r="D23" s="44" t="s">
        <v>32</v>
      </c>
      <c r="E23" s="15">
        <v>44411</v>
      </c>
    </row>
    <row r="24" spans="1:5" ht="15">
      <c r="A24" s="62">
        <v>13</v>
      </c>
      <c r="B24" s="68">
        <v>4243.84</v>
      </c>
      <c r="C24" s="60" t="s">
        <v>22</v>
      </c>
      <c r="D24" s="37" t="s">
        <v>44</v>
      </c>
      <c r="E24" s="15">
        <v>44411</v>
      </c>
    </row>
    <row r="25" spans="1:5" ht="15">
      <c r="A25" s="21" t="s">
        <v>11</v>
      </c>
      <c r="B25" s="21"/>
      <c r="C25" s="21"/>
      <c r="D25" s="21"/>
      <c r="E25" s="21"/>
    </row>
    <row r="26" spans="1:5" ht="15">
      <c r="A26" s="24" t="s">
        <v>4</v>
      </c>
      <c r="B26" s="29" t="s">
        <v>5</v>
      </c>
      <c r="C26" s="30" t="s">
        <v>6</v>
      </c>
      <c r="D26" s="30" t="s">
        <v>7</v>
      </c>
      <c r="E26" s="24" t="s">
        <v>8</v>
      </c>
    </row>
    <row r="27" spans="1:5" ht="15">
      <c r="A27" s="31"/>
      <c r="B27" s="32"/>
      <c r="C27" s="32"/>
      <c r="D27" s="33"/>
      <c r="E27" s="34"/>
    </row>
    <row r="29" spans="1:5" ht="15">
      <c r="A29" s="21" t="s">
        <v>12</v>
      </c>
      <c r="B29" s="21"/>
      <c r="C29" s="21"/>
      <c r="D29" s="21"/>
      <c r="E29" s="21"/>
    </row>
    <row r="30" spans="1:5" ht="15">
      <c r="A30" s="24" t="s">
        <v>4</v>
      </c>
      <c r="B30" s="29" t="s">
        <v>5</v>
      </c>
      <c r="C30" s="30" t="s">
        <v>6</v>
      </c>
      <c r="D30" s="30" t="s">
        <v>7</v>
      </c>
      <c r="E30" s="24" t="s">
        <v>8</v>
      </c>
    </row>
    <row r="31" spans="1:5" ht="15">
      <c r="A31" s="37">
        <v>1</v>
      </c>
      <c r="B31" s="27">
        <v>113.05</v>
      </c>
      <c r="C31" s="35" t="s">
        <v>21</v>
      </c>
      <c r="D31" s="33" t="s">
        <v>41</v>
      </c>
      <c r="E31" s="15">
        <v>44411</v>
      </c>
    </row>
    <row r="32" spans="1:5" ht="15">
      <c r="A32" s="37">
        <v>2</v>
      </c>
      <c r="B32" s="27">
        <f>7535.09+43098.22+6169.65</f>
        <v>56802.96</v>
      </c>
      <c r="C32" s="39" t="s">
        <v>16</v>
      </c>
      <c r="D32" s="39" t="s">
        <v>50</v>
      </c>
      <c r="E32" s="15">
        <v>44411</v>
      </c>
    </row>
    <row r="33" spans="1:5" ht="15">
      <c r="A33" s="37">
        <v>3</v>
      </c>
      <c r="B33" s="27">
        <v>2618.85</v>
      </c>
      <c r="C33" s="39" t="s">
        <v>16</v>
      </c>
      <c r="D33" s="37" t="s">
        <v>51</v>
      </c>
      <c r="E33" s="15">
        <v>44411</v>
      </c>
    </row>
    <row r="34" spans="1:5" ht="15">
      <c r="A34" s="37">
        <v>4</v>
      </c>
      <c r="B34" s="27">
        <v>27709.73</v>
      </c>
      <c r="C34" s="39" t="s">
        <v>42</v>
      </c>
      <c r="D34" s="37" t="s">
        <v>53</v>
      </c>
      <c r="E34" s="15">
        <v>44411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6.57421875" style="36" customWidth="1"/>
    <col min="2" max="2" width="13.421875" style="36" customWidth="1"/>
    <col min="3" max="3" width="33.140625" style="36" customWidth="1"/>
    <col min="4" max="4" width="82.2812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77" t="s">
        <v>1</v>
      </c>
      <c r="B2" s="77"/>
      <c r="C2" s="77"/>
      <c r="D2" s="77"/>
      <c r="E2" s="5"/>
    </row>
    <row r="3" spans="1:5" ht="15">
      <c r="A3" s="78" t="s">
        <v>2</v>
      </c>
      <c r="B3" s="78"/>
      <c r="C3" s="78"/>
      <c r="D3" s="78"/>
      <c r="E3" s="5"/>
    </row>
    <row r="4" spans="1:5" ht="12" customHeight="1">
      <c r="A4" s="78" t="s">
        <v>39</v>
      </c>
      <c r="B4" s="78"/>
      <c r="C4" s="78"/>
      <c r="D4" s="78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79" t="s">
        <v>3</v>
      </c>
      <c r="B6" s="79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5" ht="13.5" customHeight="1">
      <c r="A12" s="56">
        <v>1</v>
      </c>
      <c r="B12" s="61">
        <v>21815</v>
      </c>
      <c r="C12" s="37" t="s">
        <v>17</v>
      </c>
      <c r="D12" s="44" t="s">
        <v>23</v>
      </c>
      <c r="E12" s="15">
        <v>44412</v>
      </c>
    </row>
    <row r="13" spans="1:5" ht="15.75" customHeight="1">
      <c r="A13" s="56">
        <v>2</v>
      </c>
      <c r="B13" s="61">
        <v>13357.32</v>
      </c>
      <c r="C13" s="42" t="s">
        <v>54</v>
      </c>
      <c r="D13" s="42" t="s">
        <v>62</v>
      </c>
      <c r="E13" s="15">
        <v>44412</v>
      </c>
    </row>
    <row r="14" spans="1:5" ht="13.5" customHeight="1">
      <c r="A14" s="56">
        <v>3</v>
      </c>
      <c r="B14" s="61">
        <v>8904.88</v>
      </c>
      <c r="C14" s="47" t="s">
        <v>55</v>
      </c>
      <c r="D14" s="42" t="s">
        <v>63</v>
      </c>
      <c r="E14" s="15">
        <v>44412</v>
      </c>
    </row>
    <row r="15" spans="1:5" ht="14.25" customHeight="1">
      <c r="A15" s="56">
        <v>4</v>
      </c>
      <c r="B15" s="61">
        <v>13357.32</v>
      </c>
      <c r="C15" s="43" t="s">
        <v>56</v>
      </c>
      <c r="D15" s="42" t="s">
        <v>64</v>
      </c>
      <c r="E15" s="15">
        <v>44412</v>
      </c>
    </row>
    <row r="16" spans="1:5" ht="14.25" customHeight="1">
      <c r="A16" s="56">
        <v>5</v>
      </c>
      <c r="B16" s="61">
        <v>26714.64</v>
      </c>
      <c r="C16" s="47" t="s">
        <v>57</v>
      </c>
      <c r="D16" s="42" t="s">
        <v>65</v>
      </c>
      <c r="E16" s="15">
        <v>44412</v>
      </c>
    </row>
    <row r="17" spans="1:5" ht="15.75" customHeight="1">
      <c r="A17" s="56">
        <v>6</v>
      </c>
      <c r="B17" s="26">
        <v>26714.64</v>
      </c>
      <c r="C17" s="43" t="s">
        <v>58</v>
      </c>
      <c r="D17" s="42" t="s">
        <v>66</v>
      </c>
      <c r="E17" s="15">
        <v>44412</v>
      </c>
    </row>
    <row r="18" spans="1:5" ht="15.75" customHeight="1">
      <c r="A18" s="56">
        <v>7</v>
      </c>
      <c r="B18" s="26">
        <v>17809.76</v>
      </c>
      <c r="C18" s="67" t="s">
        <v>61</v>
      </c>
      <c r="D18" s="42" t="s">
        <v>67</v>
      </c>
      <c r="E18" s="15">
        <v>44412</v>
      </c>
    </row>
    <row r="19" spans="1:5" ht="13.5" customHeight="1">
      <c r="A19" s="56">
        <v>8</v>
      </c>
      <c r="B19" s="26">
        <f>2813.99+26</f>
        <v>2839.99</v>
      </c>
      <c r="C19" s="27" t="s">
        <v>68</v>
      </c>
      <c r="D19" s="33" t="s">
        <v>60</v>
      </c>
      <c r="E19" s="15">
        <v>44412</v>
      </c>
    </row>
    <row r="20" spans="1:5" ht="13.5" customHeight="1">
      <c r="A20" s="56">
        <v>9</v>
      </c>
      <c r="B20" s="26">
        <v>4185.5</v>
      </c>
      <c r="C20" s="60" t="s">
        <v>22</v>
      </c>
      <c r="D20" s="44" t="s">
        <v>69</v>
      </c>
      <c r="E20" s="15">
        <v>44412</v>
      </c>
    </row>
    <row r="21" spans="1:5" ht="13.5" customHeight="1">
      <c r="A21" s="56">
        <v>10</v>
      </c>
      <c r="B21" s="26">
        <v>524.79</v>
      </c>
      <c r="C21" s="60" t="s">
        <v>22</v>
      </c>
      <c r="D21" s="44" t="s">
        <v>70</v>
      </c>
      <c r="E21" s="15">
        <v>44412</v>
      </c>
    </row>
    <row r="22" spans="1:5" ht="13.5" customHeight="1">
      <c r="A22" s="56">
        <v>11</v>
      </c>
      <c r="B22" s="26">
        <v>282.42</v>
      </c>
      <c r="C22" s="27" t="s">
        <v>24</v>
      </c>
      <c r="D22" s="33" t="s">
        <v>71</v>
      </c>
      <c r="E22" s="15">
        <v>44412</v>
      </c>
    </row>
    <row r="23" spans="1:5" ht="15">
      <c r="A23" s="21" t="s">
        <v>11</v>
      </c>
      <c r="B23" s="21"/>
      <c r="C23" s="21"/>
      <c r="D23" s="21"/>
      <c r="E23" s="21"/>
    </row>
    <row r="24" spans="1:5" ht="15">
      <c r="A24" s="24" t="s">
        <v>4</v>
      </c>
      <c r="B24" s="29" t="s">
        <v>5</v>
      </c>
      <c r="C24" s="30" t="s">
        <v>6</v>
      </c>
      <c r="D24" s="30" t="s">
        <v>7</v>
      </c>
      <c r="E24" s="24" t="s">
        <v>8</v>
      </c>
    </row>
    <row r="25" spans="1:5" ht="15.75" customHeight="1">
      <c r="A25" s="31"/>
      <c r="B25" s="32"/>
      <c r="C25" s="32"/>
      <c r="D25" s="33"/>
      <c r="E25" s="34"/>
    </row>
    <row r="27" spans="1:5" ht="15">
      <c r="A27" s="21" t="s">
        <v>12</v>
      </c>
      <c r="B27" s="21"/>
      <c r="C27" s="21"/>
      <c r="D27" s="21"/>
      <c r="E27" s="21"/>
    </row>
    <row r="28" spans="1:5" ht="15">
      <c r="A28" s="24" t="s">
        <v>4</v>
      </c>
      <c r="B28" s="29" t="s">
        <v>5</v>
      </c>
      <c r="C28" s="30" t="s">
        <v>6</v>
      </c>
      <c r="D28" s="30" t="s">
        <v>7</v>
      </c>
      <c r="E28" s="24" t="s">
        <v>8</v>
      </c>
    </row>
    <row r="29" spans="1:256" s="75" customFormat="1" ht="12.75">
      <c r="A29" s="70">
        <v>1</v>
      </c>
      <c r="B29" s="71" t="s">
        <v>79</v>
      </c>
      <c r="C29" s="72" t="s">
        <v>16</v>
      </c>
      <c r="D29" s="72" t="s">
        <v>80</v>
      </c>
      <c r="E29" s="76">
        <v>44412</v>
      </c>
      <c r="F29" s="73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  <c r="IV29" s="74"/>
    </row>
    <row r="30" spans="1:5" ht="15">
      <c r="A30" s="39">
        <v>2</v>
      </c>
      <c r="B30" s="27">
        <f>991.27+174.93</f>
        <v>1166.2</v>
      </c>
      <c r="C30" s="35" t="s">
        <v>21</v>
      </c>
      <c r="D30" s="39" t="s">
        <v>59</v>
      </c>
      <c r="E30" s="15">
        <v>44412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6.57421875" style="36" customWidth="1"/>
    <col min="2" max="2" width="14.421875" style="36" customWidth="1"/>
    <col min="3" max="3" width="48.57421875" style="36" customWidth="1"/>
    <col min="4" max="4" width="107.851562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77" t="s">
        <v>1</v>
      </c>
      <c r="B2" s="77"/>
      <c r="C2" s="77"/>
      <c r="D2" s="77"/>
      <c r="E2" s="5"/>
    </row>
    <row r="3" spans="1:5" ht="15">
      <c r="A3" s="78" t="s">
        <v>2</v>
      </c>
      <c r="B3" s="78"/>
      <c r="C3" s="78"/>
      <c r="D3" s="78"/>
      <c r="E3" s="5"/>
    </row>
    <row r="4" spans="1:5" ht="12" customHeight="1">
      <c r="A4" s="78" t="s">
        <v>40</v>
      </c>
      <c r="B4" s="78"/>
      <c r="C4" s="78"/>
      <c r="D4" s="78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79" t="s">
        <v>3</v>
      </c>
      <c r="B6" s="79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5" ht="15" customHeight="1">
      <c r="A12" s="11" t="s">
        <v>13</v>
      </c>
      <c r="B12" s="68">
        <v>93501.24</v>
      </c>
      <c r="C12" s="63" t="s">
        <v>17</v>
      </c>
      <c r="D12" s="33" t="s">
        <v>82</v>
      </c>
      <c r="E12" s="15">
        <v>44413</v>
      </c>
    </row>
    <row r="13" spans="1:5" ht="16.5" customHeight="1">
      <c r="A13" s="11">
        <v>2</v>
      </c>
      <c r="B13" s="26">
        <v>20</v>
      </c>
      <c r="C13" s="27" t="s">
        <v>83</v>
      </c>
      <c r="D13" s="33" t="s">
        <v>84</v>
      </c>
      <c r="E13" s="15"/>
    </row>
    <row r="14" spans="1:5" ht="15">
      <c r="A14" s="11">
        <v>3</v>
      </c>
      <c r="B14" s="27">
        <v>10</v>
      </c>
      <c r="C14" s="27" t="s">
        <v>83</v>
      </c>
      <c r="D14" s="39" t="s">
        <v>85</v>
      </c>
      <c r="E14" s="15"/>
    </row>
    <row r="15" spans="1:5" ht="15">
      <c r="A15" s="11">
        <v>4</v>
      </c>
      <c r="B15" s="27">
        <v>505.13</v>
      </c>
      <c r="C15" s="27" t="s">
        <v>83</v>
      </c>
      <c r="D15" s="36" t="s">
        <v>86</v>
      </c>
      <c r="E15" s="15"/>
    </row>
    <row r="16" spans="1:5" ht="15">
      <c r="A16" s="11"/>
      <c r="B16" s="27"/>
      <c r="C16" s="27"/>
      <c r="D16" s="39"/>
      <c r="E16" s="15"/>
    </row>
    <row r="17" spans="1:5" ht="15">
      <c r="A17" s="21" t="s">
        <v>11</v>
      </c>
      <c r="B17" s="21"/>
      <c r="C17" s="21"/>
      <c r="D17" s="21"/>
      <c r="E17" s="21"/>
    </row>
    <row r="18" spans="1:5" ht="15">
      <c r="A18" s="24" t="s">
        <v>4</v>
      </c>
      <c r="B18" s="29" t="s">
        <v>5</v>
      </c>
      <c r="C18" s="30" t="s">
        <v>6</v>
      </c>
      <c r="D18" s="30" t="s">
        <v>7</v>
      </c>
      <c r="E18" s="24" t="s">
        <v>8</v>
      </c>
    </row>
    <row r="19" spans="1:5" ht="15.75" customHeight="1">
      <c r="A19" s="11">
        <v>1</v>
      </c>
      <c r="B19" s="46"/>
      <c r="C19" s="42"/>
      <c r="D19" s="49"/>
      <c r="E19" s="34"/>
    </row>
    <row r="21" spans="1:5" ht="15">
      <c r="A21" s="21" t="s">
        <v>12</v>
      </c>
      <c r="B21" s="21"/>
      <c r="C21" s="21"/>
      <c r="D21" s="21"/>
      <c r="E21" s="21"/>
    </row>
    <row r="22" spans="1:5" ht="15">
      <c r="A22" s="24" t="s">
        <v>4</v>
      </c>
      <c r="B22" s="29" t="s">
        <v>5</v>
      </c>
      <c r="C22" s="30" t="s">
        <v>6</v>
      </c>
      <c r="D22" s="30" t="s">
        <v>7</v>
      </c>
      <c r="E22" s="24" t="s">
        <v>8</v>
      </c>
    </row>
    <row r="23" spans="1:5" ht="15">
      <c r="A23" s="39">
        <v>1</v>
      </c>
      <c r="B23" s="27">
        <v>200</v>
      </c>
      <c r="C23" s="35" t="s">
        <v>14</v>
      </c>
      <c r="D23" s="33" t="s">
        <v>73</v>
      </c>
      <c r="E23" s="15">
        <v>44413</v>
      </c>
    </row>
    <row r="24" spans="1:5" ht="15">
      <c r="A24" s="39">
        <v>2</v>
      </c>
      <c r="B24" s="27">
        <v>10234</v>
      </c>
      <c r="C24" s="39" t="s">
        <v>15</v>
      </c>
      <c r="D24" s="39" t="s">
        <v>19</v>
      </c>
      <c r="E24" s="15"/>
    </row>
    <row r="25" spans="1:5" ht="15">
      <c r="A25" s="39">
        <v>3</v>
      </c>
      <c r="B25" s="27">
        <v>19635</v>
      </c>
      <c r="C25" s="42" t="s">
        <v>74</v>
      </c>
      <c r="D25" s="48" t="s">
        <v>75</v>
      </c>
      <c r="E25" s="15"/>
    </row>
    <row r="26" spans="1:5" ht="15">
      <c r="A26" s="39">
        <v>4</v>
      </c>
      <c r="B26" s="27">
        <f>22758.75+4016.25</f>
        <v>26775</v>
      </c>
      <c r="C26" s="42" t="s">
        <v>76</v>
      </c>
      <c r="D26" s="48" t="s">
        <v>77</v>
      </c>
      <c r="E26" s="15"/>
    </row>
    <row r="27" spans="1:5" ht="15">
      <c r="A27" s="39">
        <v>5</v>
      </c>
      <c r="B27" s="27">
        <v>1230.81</v>
      </c>
      <c r="C27" s="42" t="s">
        <v>78</v>
      </c>
      <c r="D27" s="28" t="s">
        <v>81</v>
      </c>
      <c r="E27" s="15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6.57421875" style="36" customWidth="1"/>
    <col min="2" max="2" width="14.7109375" style="36" customWidth="1"/>
    <col min="3" max="3" width="34.140625" style="36" customWidth="1"/>
    <col min="4" max="4" width="57.5742187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77" t="s">
        <v>1</v>
      </c>
      <c r="B2" s="77"/>
      <c r="C2" s="77"/>
      <c r="D2" s="77"/>
      <c r="E2" s="5"/>
    </row>
    <row r="3" spans="1:5" ht="15">
      <c r="A3" s="78" t="s">
        <v>2</v>
      </c>
      <c r="B3" s="78"/>
      <c r="C3" s="78"/>
      <c r="D3" s="78"/>
      <c r="E3" s="5"/>
    </row>
    <row r="4" spans="1:5" ht="12" customHeight="1">
      <c r="A4" s="78" t="s">
        <v>72</v>
      </c>
      <c r="B4" s="78"/>
      <c r="C4" s="78"/>
      <c r="D4" s="78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79" t="s">
        <v>3</v>
      </c>
      <c r="B6" s="79"/>
      <c r="C6" s="8"/>
      <c r="D6" s="8"/>
      <c r="E6" s="9"/>
    </row>
    <row r="7" spans="1:6" s="7" customFormat="1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6"/>
    </row>
    <row r="8" spans="1:6" s="7" customFormat="1" ht="12" customHeight="1">
      <c r="A8" s="11">
        <v>1</v>
      </c>
      <c r="B8" s="57"/>
      <c r="C8" s="58"/>
      <c r="D8" s="58"/>
      <c r="E8" s="59"/>
      <c r="F8" s="6"/>
    </row>
    <row r="9" spans="1:6" s="7" customFormat="1" ht="12" customHeight="1">
      <c r="A9" s="11">
        <v>2</v>
      </c>
      <c r="B9" s="57"/>
      <c r="C9" s="58"/>
      <c r="D9" s="58"/>
      <c r="E9" s="59"/>
      <c r="F9" s="6"/>
    </row>
    <row r="10" spans="1:6" s="7" customFormat="1" ht="12" customHeight="1">
      <c r="A10" s="50"/>
      <c r="B10" s="52"/>
      <c r="C10" s="53"/>
      <c r="D10" s="54"/>
      <c r="E10" s="55"/>
      <c r="F10" s="6"/>
    </row>
    <row r="11" spans="1:6" s="7" customFormat="1" ht="12" customHeight="1">
      <c r="A11" s="21" t="s">
        <v>9</v>
      </c>
      <c r="B11" s="21"/>
      <c r="C11" s="21"/>
      <c r="D11" s="21"/>
      <c r="E11" s="21"/>
      <c r="F11" s="6"/>
    </row>
    <row r="12" spans="1:6" s="7" customFormat="1" ht="14.25" customHeight="1">
      <c r="A12" s="22" t="s">
        <v>10</v>
      </c>
      <c r="B12" s="23" t="s">
        <v>5</v>
      </c>
      <c r="C12" s="24" t="s">
        <v>6</v>
      </c>
      <c r="D12" s="25" t="s">
        <v>7</v>
      </c>
      <c r="E12" s="24" t="s">
        <v>8</v>
      </c>
      <c r="F12" s="6"/>
    </row>
    <row r="13" spans="1:6" s="7" customFormat="1" ht="12" customHeight="1">
      <c r="A13" s="56">
        <v>1</v>
      </c>
      <c r="B13" s="45">
        <v>1000</v>
      </c>
      <c r="C13" s="40" t="s">
        <v>87</v>
      </c>
      <c r="D13" s="37" t="s">
        <v>88</v>
      </c>
      <c r="E13" s="15"/>
      <c r="F13" s="6"/>
    </row>
    <row r="14" spans="1:6" s="7" customFormat="1" ht="13.5" customHeight="1">
      <c r="A14" s="56">
        <v>2</v>
      </c>
      <c r="B14" s="45"/>
      <c r="C14" s="40"/>
      <c r="D14" s="37"/>
      <c r="E14" s="15"/>
      <c r="F14" s="6"/>
    </row>
    <row r="15" spans="1:6" s="7" customFormat="1" ht="15" customHeight="1">
      <c r="A15" s="56">
        <v>3</v>
      </c>
      <c r="B15" s="26"/>
      <c r="C15" s="27"/>
      <c r="D15" s="28"/>
      <c r="E15" s="15"/>
      <c r="F15" s="6"/>
    </row>
    <row r="16" spans="1:256" s="6" customFormat="1" ht="15">
      <c r="A16" s="21" t="s">
        <v>11</v>
      </c>
      <c r="B16" s="21"/>
      <c r="C16" s="21"/>
      <c r="D16" s="21"/>
      <c r="E16" s="2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">
      <c r="A17" s="24" t="s">
        <v>4</v>
      </c>
      <c r="B17" s="29" t="s">
        <v>5</v>
      </c>
      <c r="C17" s="30" t="s">
        <v>6</v>
      </c>
      <c r="D17" s="30" t="s">
        <v>7</v>
      </c>
      <c r="E17" s="24" t="s">
        <v>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5.75" customHeight="1">
      <c r="A18" s="11">
        <v>1</v>
      </c>
      <c r="B18" s="46"/>
      <c r="C18" s="42"/>
      <c r="D18" s="51"/>
      <c r="E18" s="34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5.75" customHeight="1">
      <c r="A19" s="11">
        <v>2</v>
      </c>
      <c r="B19" s="46"/>
      <c r="C19" s="42"/>
      <c r="D19" s="51"/>
      <c r="E19" s="3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1" spans="1:256" s="6" customFormat="1" ht="15">
      <c r="A21" s="21" t="s">
        <v>12</v>
      </c>
      <c r="B21" s="21"/>
      <c r="C21" s="21"/>
      <c r="D21" s="21"/>
      <c r="E21" s="2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5">
      <c r="A22" s="24" t="s">
        <v>4</v>
      </c>
      <c r="B22" s="29" t="s">
        <v>5</v>
      </c>
      <c r="C22" s="30" t="s">
        <v>6</v>
      </c>
      <c r="D22" s="30" t="s">
        <v>7</v>
      </c>
      <c r="E22" s="24" t="s">
        <v>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2.75">
      <c r="A23" s="39">
        <v>1</v>
      </c>
      <c r="B23" s="27"/>
      <c r="C23" s="39"/>
      <c r="D23" s="39"/>
      <c r="E23" s="1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2021-08-10T09:04:23Z</cp:lastPrinted>
  <dcterms:created xsi:type="dcterms:W3CDTF">2020-03-03T07:59:12Z</dcterms:created>
  <dcterms:modified xsi:type="dcterms:W3CDTF">2021-08-10T09:04:57Z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