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1"/>
  </bookViews>
  <sheets>
    <sheet name="13.04.2021 " sheetId="1" r:id="rId1"/>
    <sheet name="16.04.202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<sst xmlns="http://schemas.openxmlformats.org/spreadsheetml/2006/main" count="178" uniqueCount="110">
  <si>
    <t>SITUAȚIA</t>
  </si>
  <si>
    <t>SUMA PLĂTITĂ</t>
  </si>
  <si>
    <t>BENEFICIAR</t>
  </si>
  <si>
    <t>OBIECTIV</t>
  </si>
  <si>
    <t>Nr. crt</t>
  </si>
  <si>
    <t>1</t>
  </si>
  <si>
    <t>2</t>
  </si>
  <si>
    <t>3</t>
  </si>
  <si>
    <t>4</t>
  </si>
  <si>
    <t>Nr. crt.</t>
  </si>
  <si>
    <t>CHELTUIELI PERSONAL</t>
  </si>
  <si>
    <t>TRANSFERURI</t>
  </si>
  <si>
    <t>Municipiul Piatra Neamț</t>
  </si>
  <si>
    <t>Direcția Economică</t>
  </si>
  <si>
    <t>Publiserv  SA</t>
  </si>
  <si>
    <t>Realitatea Media SRL</t>
  </si>
  <si>
    <t>SC Troleibuzul SA</t>
  </si>
  <si>
    <t>Asirom Asigurare Românească</t>
  </si>
  <si>
    <t>5</t>
  </si>
  <si>
    <t>6</t>
  </si>
  <si>
    <t>7</t>
  </si>
  <si>
    <t>8</t>
  </si>
  <si>
    <t>9</t>
  </si>
  <si>
    <t>10</t>
  </si>
  <si>
    <t>11</t>
  </si>
  <si>
    <t>12</t>
  </si>
  <si>
    <t>SC Locativ serv SRL</t>
  </si>
  <si>
    <t>13</t>
  </si>
  <si>
    <t xml:space="preserve">Investiții </t>
  </si>
  <si>
    <t>BUNURI ȘI SERVICII</t>
  </si>
  <si>
    <t>Grădinița Cristos Rege</t>
  </si>
  <si>
    <t>14</t>
  </si>
  <si>
    <t>SC Quill Pen Paper</t>
  </si>
  <si>
    <t>ENEL Energie Muntenia SA</t>
  </si>
  <si>
    <t>DATA PLĂȚII</t>
  </si>
  <si>
    <t>Allianz Țiriac Asigurări SA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</si>
  <si>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</si>
  <si>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</si>
  <si>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</si>
  <si>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</si>
  <si>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</si>
  <si>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</si>
  <si>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</si>
  <si>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</si>
  <si>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</si>
  <si>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</si>
  <si>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</si>
  <si>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</si>
  <si>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</si>
  <si>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</si>
  <si>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</si>
  <si>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</si>
  <si>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</si>
  <si>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</si>
  <si>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</si>
  <si>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</si>
  <si>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Agenția Națională a Locuințelor</t>
  </si>
  <si>
    <t>plăților efectuate în perioada 13.04.2021</t>
  </si>
  <si>
    <t>Transfer materiale și salarii trimestrul 2-2021/44</t>
  </si>
  <si>
    <t>Birou Executor Judecătoresc  Pancescu Nicolae</t>
  </si>
  <si>
    <t>Convenție de plată 22979/2016 executare silită Dosar 203/2016</t>
  </si>
  <si>
    <t>Centru pentru Cultură și Arte "Carmen Saeculare" Neamț</t>
  </si>
  <si>
    <t>SC Paltinul Interax Proiect SRL</t>
  </si>
  <si>
    <t>Poliță număr 102435577-asigurare Bazar și Baia comunală</t>
  </si>
  <si>
    <t>Factura număr 563/06.04.2021-poliță asigurare sediu</t>
  </si>
  <si>
    <t>Asociația de Proprietari Bloc 122</t>
  </si>
  <si>
    <t>Factura număr 184/06.04.2021-cheltuieli întreținere bloc 122 apartament 1 luna februarie 2021</t>
  </si>
  <si>
    <t>Factura număr 185/06.04.2021-cheltuieli întreținere bloc 122 apartament 3 luna februarie 2021</t>
  </si>
  <si>
    <t>Factura număr 186/06.04.2021-cheltuieli întreținere bloc 122 apartament 79 luna februarie 2021</t>
  </si>
  <si>
    <t>Auto Moldova</t>
  </si>
  <si>
    <t>SC Sasconi SRL</t>
  </si>
  <si>
    <t>Factura număr 533/05.04.2021-certificat de performanță energetică grup sanitar Școala Gimnazială nr.11</t>
  </si>
  <si>
    <t>Factura număr 25/06.04.2021-servicii de elaborare a documentației tehnico-economice proiect cod SMIS 127349</t>
  </si>
  <si>
    <t>HCL nr.111/2018 -proiect Festivalul Internațional "Vacanțe muzicale la Piatra Neamț"</t>
  </si>
  <si>
    <t>Factura număr 4274768/18.03.2021- consum energie electrică birou situații de urgență</t>
  </si>
  <si>
    <t>Factura număr 4274768/18.03.2021- consum energie electrică sedii</t>
  </si>
  <si>
    <t>Factura număr 4274768/18.03.2021- consum energie electrică domeniu public</t>
  </si>
  <si>
    <t>Telekom  România Communication SRL</t>
  </si>
  <si>
    <t>Factura număr 175832/06.04.2021 -abonament Idrept</t>
  </si>
  <si>
    <t>Factura număr 210303374372/01.03.2021- VPN Evidența Persoanelor</t>
  </si>
  <si>
    <t>Factura număr 210303872017/09.03.2021- VPN Supraveghere intersecții</t>
  </si>
  <si>
    <t>Factura număr 838/06.04.2021-servicii publicitate</t>
  </si>
  <si>
    <t>Factura număr 34323/15.03.2021-servicii publicitate</t>
  </si>
  <si>
    <t>Factura număr 34335/18.03.2021-servicii publicitate</t>
  </si>
  <si>
    <t>Factura număr 34338/19.03.2021-servicii publicitate</t>
  </si>
  <si>
    <t>Factura număr 34339/19.03.2021-servicii publicitate</t>
  </si>
  <si>
    <t>Factura număr 34349/24.03.2021-servicii publicitate</t>
  </si>
  <si>
    <t>Factura număr 34373/31.03.2021-servicii publicitate</t>
  </si>
  <si>
    <t>Credit Banca Comercială Română contract număr 262/8926/2007</t>
  </si>
  <si>
    <t>Credit Banca Comercială Română contract  număr 504/13092/2005/Z/2018</t>
  </si>
  <si>
    <t>Factura număr 5459/02.04.2021-poliță asigurare Sala Polivalentă</t>
  </si>
  <si>
    <t>Factura număr 5458/02.04.2021-poliță asigurare Stadion municipal</t>
  </si>
  <si>
    <t>SC Wolters Kluwer SRL</t>
  </si>
  <si>
    <t>Grădinița Vicenzina Cușmano</t>
  </si>
  <si>
    <t>Factura număr 1123807/25.03.2021-control stare tehnică  autoturism NT 30 PPN</t>
  </si>
  <si>
    <t>Factura număr 4274768/18.03.2021- consum energie electrică capitolul 67.02</t>
  </si>
  <si>
    <t>Transfer sume recuperarea investiției -luna februarie 2021</t>
  </si>
  <si>
    <t>factura număr 4894866/19.02.2021-materiale consumabile centre de vaccinare</t>
  </si>
  <si>
    <t>Factura număr 2101074/11.03.2021-întreținere și exploatare Mall Forum Center luna februarie 2021</t>
  </si>
  <si>
    <t>Factura număr 4894904/29.03.2021-lucrări de deszăpezire luna februarie 2021</t>
  </si>
  <si>
    <t>Factura număr 4894903/29.03.2021-lucrări de deszăpezire luna februarie 2021</t>
  </si>
  <si>
    <t>Factura număr 4894867/23.02.2021- lucrări de deszăpezire luna ianuarie 2021</t>
  </si>
  <si>
    <t>Factura număr 4894865/23.02.2021- lucrări de deszăpezire luna ianuarie 2021</t>
  </si>
  <si>
    <t>Factura număr 4894907/30.03.2021-plată parțială lucrări de deszăpezire luna februarie 2021</t>
  </si>
  <si>
    <t>Aociația Municipiilor din România</t>
  </si>
  <si>
    <t>Factura număr 73/07.01.2021- cotizație an 2021</t>
  </si>
  <si>
    <t>Factura număr 210303874562/09.03.2021- VPN sheltere deșeuri</t>
  </si>
  <si>
    <t>Adresa număr 11522/14.04.2021-compensație aferentă lunilor noiembrie-decembrie 2019 și ianuarie-februarie 2020</t>
  </si>
  <si>
    <t>Factura număr 4417967/24.03.2021- consum energie electrică camere video domeniu public</t>
  </si>
  <si>
    <t>plăților efectuate în perioada 16.04.2021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</si>
</sst>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4" fontId="41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D64" sqref="D64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45.8515625" style="3" customWidth="1"/>
    <col min="4" max="4" width="91.281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2" customFormat="1" ht="15">
      <c r="A1" s="30" t="s">
        <v>12</v>
      </c>
      <c r="B1" s="30"/>
      <c r="C1" s="30"/>
      <c r="D1" s="30"/>
      <c r="E1" s="40"/>
      <c r="F1" s="31"/>
    </row>
    <row r="2" spans="1:5" ht="15">
      <c r="A2" s="41" t="s">
        <v>13</v>
      </c>
      <c r="B2" s="41"/>
      <c r="C2" s="41"/>
      <c r="D2" s="41"/>
      <c r="E2" s="4"/>
    </row>
    <row r="3" spans="1:5" ht="15">
      <c r="A3" s="42" t="s">
        <v>0</v>
      </c>
      <c r="B3" s="42"/>
      <c r="C3" s="42"/>
      <c r="D3" s="42"/>
      <c r="E3" s="4"/>
    </row>
    <row r="4" spans="1:5" ht="12" customHeight="1">
      <c r="A4" s="42" t="s">
        <v>57</v>
      </c>
      <c r="B4" s="42"/>
      <c r="C4" s="42"/>
      <c r="D4" s="42"/>
      <c r="E4" s="4"/>
    </row>
    <row r="5" spans="1:5" ht="12" customHeight="1">
      <c r="A5" s="40"/>
      <c r="B5" s="40"/>
      <c r="C5" s="40"/>
      <c r="D5" s="40"/>
      <c r="E5" s="4"/>
    </row>
    <row r="6" spans="1:5" ht="12" customHeight="1">
      <c r="A6" s="43" t="s">
        <v>10</v>
      </c>
      <c r="B6" s="43"/>
      <c r="C6" s="5"/>
      <c r="D6" s="5"/>
      <c r="E6" s="6"/>
    </row>
    <row r="7" spans="1:5" ht="12" customHeight="1">
      <c r="A7" s="7" t="s">
        <v>9</v>
      </c>
      <c r="B7" s="7" t="s">
        <v>1</v>
      </c>
      <c r="C7" s="7" t="s">
        <v>2</v>
      </c>
      <c r="D7" s="7" t="s">
        <v>3</v>
      </c>
      <c r="E7" s="7" t="s">
        <v>34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29</v>
      </c>
      <c r="B10" s="18"/>
      <c r="C10" s="18"/>
      <c r="D10" s="18"/>
      <c r="E10" s="18"/>
    </row>
    <row r="11" spans="1:5" ht="12" customHeight="1">
      <c r="A11" s="19" t="s">
        <v>4</v>
      </c>
      <c r="B11" s="20" t="s">
        <v>1</v>
      </c>
      <c r="C11" s="21" t="s">
        <v>2</v>
      </c>
      <c r="D11" s="22" t="s">
        <v>3</v>
      </c>
      <c r="E11" s="21" t="s">
        <v>34</v>
      </c>
    </row>
    <row r="12" spans="1:5" ht="12.75" customHeight="1">
      <c r="A12" s="8" t="s">
        <v>5</v>
      </c>
      <c r="B12" s="23">
        <v>348</v>
      </c>
      <c r="C12" s="24" t="s">
        <v>35</v>
      </c>
      <c r="D12" s="25" t="s">
        <v>63</v>
      </c>
      <c r="E12" s="12">
        <v>44299</v>
      </c>
    </row>
    <row r="13" spans="1:5" ht="12.75" customHeight="1">
      <c r="A13" s="8" t="s">
        <v>6</v>
      </c>
      <c r="B13" s="23">
        <v>1262</v>
      </c>
      <c r="C13" s="24" t="s">
        <v>35</v>
      </c>
      <c r="D13" s="25" t="s">
        <v>90</v>
      </c>
      <c r="E13" s="12">
        <v>44299</v>
      </c>
    </row>
    <row r="14" spans="1:5" ht="12.75" customHeight="1">
      <c r="A14" s="8" t="s">
        <v>7</v>
      </c>
      <c r="B14" s="23">
        <v>2590</v>
      </c>
      <c r="C14" s="24" t="s">
        <v>35</v>
      </c>
      <c r="D14" s="25" t="s">
        <v>91</v>
      </c>
      <c r="E14" s="12">
        <v>44299</v>
      </c>
    </row>
    <row r="15" spans="1:5" ht="12.75" customHeight="1">
      <c r="A15" s="8" t="s">
        <v>8</v>
      </c>
      <c r="B15" s="37">
        <v>500000</v>
      </c>
      <c r="C15" s="24" t="s">
        <v>59</v>
      </c>
      <c r="D15" s="25" t="s">
        <v>60</v>
      </c>
      <c r="E15" s="12">
        <v>44299</v>
      </c>
    </row>
    <row r="16" spans="1:5" ht="12.75">
      <c r="A16" s="8" t="s">
        <v>18</v>
      </c>
      <c r="B16" s="37">
        <f>208358.46+100842.52+540521.83</f>
        <v>849722.8099999999</v>
      </c>
      <c r="C16" s="24" t="s">
        <v>12</v>
      </c>
      <c r="D16" s="25" t="s">
        <v>88</v>
      </c>
      <c r="E16" s="12">
        <v>44299</v>
      </c>
    </row>
    <row r="17" spans="1:5" ht="12.75">
      <c r="A17" s="8" t="s">
        <v>19</v>
      </c>
      <c r="B17" s="37">
        <f>276313.74+168180.42+21170.19+1120821.54+160</f>
        <v>1586645.8900000001</v>
      </c>
      <c r="C17" s="24" t="s">
        <v>12</v>
      </c>
      <c r="D17" s="25" t="s">
        <v>89</v>
      </c>
      <c r="E17" s="12">
        <v>44299</v>
      </c>
    </row>
    <row r="18" spans="1:5" ht="12.75">
      <c r="A18" s="8" t="s">
        <v>20</v>
      </c>
      <c r="B18" s="29">
        <v>20000</v>
      </c>
      <c r="C18" s="28" t="s">
        <v>61</v>
      </c>
      <c r="D18" s="28" t="s">
        <v>73</v>
      </c>
      <c r="E18" s="12">
        <v>44299</v>
      </c>
    </row>
    <row r="19" spans="1:256" s="2" customFormat="1" ht="12.75">
      <c r="A19" s="8" t="s">
        <v>21</v>
      </c>
      <c r="B19" s="28">
        <v>357</v>
      </c>
      <c r="C19" s="28" t="s">
        <v>17</v>
      </c>
      <c r="D19" s="28" t="s">
        <v>64</v>
      </c>
      <c r="E19" s="12">
        <v>44299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2.75">
      <c r="A20" s="8" t="s">
        <v>22</v>
      </c>
      <c r="B20" s="28">
        <v>26.82</v>
      </c>
      <c r="C20" s="28" t="s">
        <v>65</v>
      </c>
      <c r="D20" s="28" t="s">
        <v>66</v>
      </c>
      <c r="E20" s="12">
        <v>44299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2.75">
      <c r="A21" s="8" t="s">
        <v>23</v>
      </c>
      <c r="B21" s="28">
        <v>26.82</v>
      </c>
      <c r="C21" s="28" t="s">
        <v>65</v>
      </c>
      <c r="D21" s="28" t="s">
        <v>67</v>
      </c>
      <c r="E21" s="12">
        <v>44299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2.75">
      <c r="A22" s="8" t="s">
        <v>24</v>
      </c>
      <c r="B22" s="28">
        <v>26.82</v>
      </c>
      <c r="C22" s="28" t="s">
        <v>65</v>
      </c>
      <c r="D22" s="28" t="s">
        <v>68</v>
      </c>
      <c r="E22" s="12">
        <v>44299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2.75">
      <c r="A23" s="8" t="s">
        <v>25</v>
      </c>
      <c r="B23" s="28">
        <v>194.57</v>
      </c>
      <c r="C23" s="28" t="s">
        <v>69</v>
      </c>
      <c r="D23" s="28" t="s">
        <v>94</v>
      </c>
      <c r="E23" s="12">
        <v>44299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2.75">
      <c r="A24" s="8" t="s">
        <v>27</v>
      </c>
      <c r="B24" s="28">
        <v>19159</v>
      </c>
      <c r="C24" s="24" t="s">
        <v>26</v>
      </c>
      <c r="D24" s="28" t="s">
        <v>98</v>
      </c>
      <c r="E24" s="12">
        <v>44299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5" ht="12.75">
      <c r="A25" s="8" t="s">
        <v>31</v>
      </c>
      <c r="B25" s="28">
        <v>1071</v>
      </c>
      <c r="C25" s="23" t="s">
        <v>15</v>
      </c>
      <c r="D25" s="28" t="s">
        <v>82</v>
      </c>
      <c r="E25" s="12">
        <v>44299</v>
      </c>
    </row>
    <row r="26" spans="1:5" s="2" customFormat="1" ht="12.75">
      <c r="A26" s="8" t="s">
        <v>36</v>
      </c>
      <c r="B26" s="28">
        <v>107.1</v>
      </c>
      <c r="C26" s="23" t="s">
        <v>15</v>
      </c>
      <c r="D26" s="28" t="s">
        <v>83</v>
      </c>
      <c r="E26" s="12">
        <v>44299</v>
      </c>
    </row>
    <row r="27" spans="1:5" s="2" customFormat="1" ht="12.75">
      <c r="A27" s="8" t="s">
        <v>37</v>
      </c>
      <c r="B27" s="28">
        <v>1606.5</v>
      </c>
      <c r="C27" s="23" t="s">
        <v>15</v>
      </c>
      <c r="D27" s="28" t="s">
        <v>84</v>
      </c>
      <c r="E27" s="12">
        <v>44299</v>
      </c>
    </row>
    <row r="28" spans="1:5" s="2" customFormat="1" ht="12.75">
      <c r="A28" s="8" t="s">
        <v>38</v>
      </c>
      <c r="B28" s="29">
        <v>642.6</v>
      </c>
      <c r="C28" s="23" t="s">
        <v>15</v>
      </c>
      <c r="D28" s="28" t="s">
        <v>85</v>
      </c>
      <c r="E28" s="12">
        <v>44299</v>
      </c>
    </row>
    <row r="29" spans="1:5" ht="12.75">
      <c r="A29" s="8" t="s">
        <v>39</v>
      </c>
      <c r="B29" s="29">
        <v>107.1</v>
      </c>
      <c r="C29" s="23" t="s">
        <v>15</v>
      </c>
      <c r="D29" s="28" t="s">
        <v>86</v>
      </c>
      <c r="E29" s="12">
        <v>44299</v>
      </c>
    </row>
    <row r="30" spans="1:5" ht="12.75">
      <c r="A30" s="8" t="s">
        <v>40</v>
      </c>
      <c r="B30" s="29">
        <v>107.1</v>
      </c>
      <c r="C30" s="23" t="s">
        <v>15</v>
      </c>
      <c r="D30" s="28" t="s">
        <v>87</v>
      </c>
      <c r="E30" s="12">
        <v>44299</v>
      </c>
    </row>
    <row r="31" spans="1:5" ht="12.75">
      <c r="A31" s="8" t="s">
        <v>41</v>
      </c>
      <c r="B31" s="29">
        <f>77.77+3624.13</f>
        <v>3701.9</v>
      </c>
      <c r="C31" s="28" t="s">
        <v>14</v>
      </c>
      <c r="D31" s="28" t="s">
        <v>99</v>
      </c>
      <c r="E31" s="12">
        <v>44299</v>
      </c>
    </row>
    <row r="32" spans="1:5" ht="12.75">
      <c r="A32" s="8" t="s">
        <v>42</v>
      </c>
      <c r="B32" s="29">
        <f>8364.55+179.5</f>
        <v>8544.05</v>
      </c>
      <c r="C32" s="28" t="s">
        <v>14</v>
      </c>
      <c r="D32" s="28" t="s">
        <v>100</v>
      </c>
      <c r="E32" s="12">
        <v>44299</v>
      </c>
    </row>
    <row r="33" spans="1:5" ht="12.75">
      <c r="A33" s="8" t="s">
        <v>43</v>
      </c>
      <c r="B33" s="29">
        <f>17078.98+168843.82</f>
        <v>185922.80000000002</v>
      </c>
      <c r="C33" s="28" t="s">
        <v>14</v>
      </c>
      <c r="D33" s="28" t="s">
        <v>101</v>
      </c>
      <c r="E33" s="12">
        <v>44299</v>
      </c>
    </row>
    <row r="34" spans="1:5" ht="12.75">
      <c r="A34" s="8" t="s">
        <v>44</v>
      </c>
      <c r="B34" s="29">
        <v>94335.98</v>
      </c>
      <c r="C34" s="28" t="s">
        <v>14</v>
      </c>
      <c r="D34" s="28" t="s">
        <v>103</v>
      </c>
      <c r="E34" s="12">
        <v>44299</v>
      </c>
    </row>
    <row r="35" spans="1:5" ht="12.75">
      <c r="A35" s="8" t="s">
        <v>45</v>
      </c>
      <c r="B35" s="29">
        <f>7243.33+251.94</f>
        <v>7495.2699999999995</v>
      </c>
      <c r="C35" s="28" t="s">
        <v>14</v>
      </c>
      <c r="D35" s="28" t="s">
        <v>102</v>
      </c>
      <c r="E35" s="12">
        <v>44299</v>
      </c>
    </row>
    <row r="36" spans="1:5" ht="12.75">
      <c r="A36" s="8" t="s">
        <v>46</v>
      </c>
      <c r="B36" s="29">
        <v>3324.81</v>
      </c>
      <c r="C36" s="28" t="s">
        <v>14</v>
      </c>
      <c r="D36" s="28" t="s">
        <v>97</v>
      </c>
      <c r="E36" s="12">
        <v>44299</v>
      </c>
    </row>
    <row r="37" spans="1:5" ht="12.75">
      <c r="A37" s="8" t="s">
        <v>47</v>
      </c>
      <c r="B37" s="29">
        <v>5460</v>
      </c>
      <c r="C37" s="24" t="s">
        <v>32</v>
      </c>
      <c r="D37" s="28" t="s">
        <v>81</v>
      </c>
      <c r="E37" s="12">
        <v>44299</v>
      </c>
    </row>
    <row r="38" spans="1:5" ht="12.75">
      <c r="A38" s="8" t="s">
        <v>48</v>
      </c>
      <c r="B38" s="23">
        <v>513.69</v>
      </c>
      <c r="C38" s="24" t="s">
        <v>92</v>
      </c>
      <c r="D38" s="28" t="s">
        <v>78</v>
      </c>
      <c r="E38" s="12">
        <v>44299</v>
      </c>
    </row>
    <row r="39" spans="1:5" ht="12.75">
      <c r="A39" s="8" t="s">
        <v>49</v>
      </c>
      <c r="B39" s="33">
        <v>173.19</v>
      </c>
      <c r="C39" s="24" t="s">
        <v>33</v>
      </c>
      <c r="D39" s="25" t="s">
        <v>74</v>
      </c>
      <c r="E39" s="12">
        <v>44299</v>
      </c>
    </row>
    <row r="40" spans="1:5" ht="12.75">
      <c r="A40" s="8" t="s">
        <v>50</v>
      </c>
      <c r="B40" s="29">
        <v>41290.12</v>
      </c>
      <c r="C40" s="24" t="s">
        <v>33</v>
      </c>
      <c r="D40" s="25" t="s">
        <v>95</v>
      </c>
      <c r="E40" s="12">
        <v>44299</v>
      </c>
    </row>
    <row r="41" spans="1:5" ht="12.75">
      <c r="A41" s="8" t="s">
        <v>51</v>
      </c>
      <c r="B41" s="29">
        <v>8916.49</v>
      </c>
      <c r="C41" s="24" t="s">
        <v>33</v>
      </c>
      <c r="D41" s="25" t="s">
        <v>75</v>
      </c>
      <c r="E41" s="12">
        <v>44299</v>
      </c>
    </row>
    <row r="42" spans="1:5" ht="12.75">
      <c r="A42" s="8" t="s">
        <v>52</v>
      </c>
      <c r="B42" s="29">
        <v>234678.56</v>
      </c>
      <c r="C42" s="24" t="s">
        <v>33</v>
      </c>
      <c r="D42" s="25" t="s">
        <v>76</v>
      </c>
      <c r="E42" s="12">
        <v>44299</v>
      </c>
    </row>
    <row r="43" spans="1:5" ht="12.75">
      <c r="A43" s="8" t="s">
        <v>53</v>
      </c>
      <c r="B43" s="29">
        <v>2320.17</v>
      </c>
      <c r="C43" s="36" t="s">
        <v>77</v>
      </c>
      <c r="D43" s="28" t="s">
        <v>79</v>
      </c>
      <c r="E43" s="12">
        <v>44299</v>
      </c>
    </row>
    <row r="44" spans="1:5" ht="12.75">
      <c r="A44" s="8" t="s">
        <v>54</v>
      </c>
      <c r="B44" s="29">
        <v>4870.27</v>
      </c>
      <c r="C44" s="36" t="s">
        <v>77</v>
      </c>
      <c r="D44" s="28" t="s">
        <v>80</v>
      </c>
      <c r="E44" s="12">
        <v>44299</v>
      </c>
    </row>
    <row r="45" spans="1:5" ht="12.75">
      <c r="A45" s="8" t="s">
        <v>55</v>
      </c>
      <c r="B45" s="29">
        <v>336</v>
      </c>
      <c r="C45" s="23" t="s">
        <v>70</v>
      </c>
      <c r="D45" s="28" t="s">
        <v>71</v>
      </c>
      <c r="E45" s="12">
        <v>44299</v>
      </c>
    </row>
    <row r="46" spans="1:5" ht="15">
      <c r="A46" s="18" t="s">
        <v>11</v>
      </c>
      <c r="B46" s="18"/>
      <c r="C46" s="18"/>
      <c r="D46" s="18"/>
      <c r="E46" s="18"/>
    </row>
    <row r="47" spans="1:5" ht="15">
      <c r="A47" s="21" t="s">
        <v>9</v>
      </c>
      <c r="B47" s="26" t="s">
        <v>1</v>
      </c>
      <c r="C47" s="27" t="s">
        <v>2</v>
      </c>
      <c r="D47" s="27" t="s">
        <v>3</v>
      </c>
      <c r="E47" s="21" t="s">
        <v>34</v>
      </c>
    </row>
    <row r="48" spans="1:5" ht="15">
      <c r="A48" s="34">
        <v>1</v>
      </c>
      <c r="B48" s="23">
        <f>45652+3268</f>
        <v>48920</v>
      </c>
      <c r="C48" s="23" t="s">
        <v>93</v>
      </c>
      <c r="D48" s="25" t="s">
        <v>58</v>
      </c>
      <c r="E48" s="39">
        <v>44299</v>
      </c>
    </row>
    <row r="49" spans="1:5" ht="15">
      <c r="A49" s="34">
        <v>2</v>
      </c>
      <c r="B49" s="23">
        <f>20260+2260</f>
        <v>22520</v>
      </c>
      <c r="C49" s="23" t="s">
        <v>30</v>
      </c>
      <c r="D49" s="25" t="s">
        <v>58</v>
      </c>
      <c r="E49" s="39">
        <v>44299</v>
      </c>
    </row>
    <row r="50" spans="1:5" ht="15">
      <c r="A50" s="34">
        <v>3</v>
      </c>
      <c r="B50" s="29">
        <v>67227.02</v>
      </c>
      <c r="C50" s="35" t="s">
        <v>56</v>
      </c>
      <c r="D50" s="35" t="s">
        <v>96</v>
      </c>
      <c r="E50" s="39">
        <v>44299</v>
      </c>
    </row>
    <row r="52" spans="1:5" ht="15">
      <c r="A52" s="18" t="s">
        <v>28</v>
      </c>
      <c r="B52" s="18"/>
      <c r="C52" s="18"/>
      <c r="D52" s="18"/>
      <c r="E52" s="18"/>
    </row>
    <row r="53" spans="1:5" ht="15">
      <c r="A53" s="21" t="s">
        <v>9</v>
      </c>
      <c r="B53" s="26" t="s">
        <v>1</v>
      </c>
      <c r="C53" s="27" t="s">
        <v>2</v>
      </c>
      <c r="D53" s="27" t="s">
        <v>3</v>
      </c>
      <c r="E53" s="21" t="s">
        <v>34</v>
      </c>
    </row>
    <row r="54" spans="1:5" ht="12.75">
      <c r="A54" s="28">
        <v>1</v>
      </c>
      <c r="B54" s="29">
        <f>26775+151725</f>
        <v>178500</v>
      </c>
      <c r="C54" s="28" t="s">
        <v>62</v>
      </c>
      <c r="D54" s="28" t="s">
        <v>72</v>
      </c>
      <c r="E54" s="12">
        <v>44299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45.8515625" style="3" customWidth="1"/>
    <col min="4" max="4" width="93.5742187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2" customFormat="1" ht="15">
      <c r="A1" s="30" t="s">
        <v>12</v>
      </c>
      <c r="B1" s="30"/>
      <c r="C1" s="30"/>
      <c r="D1" s="30"/>
      <c r="E1" s="38"/>
      <c r="F1" s="31"/>
    </row>
    <row r="2" spans="1:5" ht="15">
      <c r="A2" s="41" t="s">
        <v>13</v>
      </c>
      <c r="B2" s="41"/>
      <c r="C2" s="41"/>
      <c r="D2" s="41"/>
      <c r="E2" s="4"/>
    </row>
    <row r="3" spans="1:5" ht="15">
      <c r="A3" s="42" t="s">
        <v>0</v>
      </c>
      <c r="B3" s="42"/>
      <c r="C3" s="42"/>
      <c r="D3" s="42"/>
      <c r="E3" s="4"/>
    </row>
    <row r="4" spans="1:5" ht="12" customHeight="1">
      <c r="A4" s="42" t="s">
        <v>109</v>
      </c>
      <c r="B4" s="42"/>
      <c r="C4" s="42"/>
      <c r="D4" s="42"/>
      <c r="E4" s="4"/>
    </row>
    <row r="5" spans="1:5" ht="12" customHeight="1">
      <c r="A5" s="38">
        <v>6</v>
      </c>
      <c r="B5" s="38"/>
      <c r="C5" s="38"/>
      <c r="D5" s="38"/>
      <c r="E5" s="4"/>
    </row>
    <row r="6" spans="1:5" ht="12" customHeight="1">
      <c r="A6" s="43" t="s">
        <v>10</v>
      </c>
      <c r="B6" s="43"/>
      <c r="C6" s="5"/>
      <c r="D6" s="5"/>
      <c r="E6" s="6"/>
    </row>
    <row r="7" spans="1:5" ht="12" customHeight="1">
      <c r="A7" s="7" t="s">
        <v>9</v>
      </c>
      <c r="B7" s="7" t="s">
        <v>1</v>
      </c>
      <c r="C7" s="7" t="s">
        <v>2</v>
      </c>
      <c r="D7" s="7" t="s">
        <v>3</v>
      </c>
      <c r="E7" s="7" t="s">
        <v>34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29</v>
      </c>
      <c r="B10" s="18"/>
      <c r="C10" s="18"/>
      <c r="D10" s="18"/>
      <c r="E10" s="18"/>
    </row>
    <row r="11" spans="1:5" ht="12" customHeight="1">
      <c r="A11" s="19" t="s">
        <v>4</v>
      </c>
      <c r="B11" s="20" t="s">
        <v>1</v>
      </c>
      <c r="C11" s="21" t="s">
        <v>2</v>
      </c>
      <c r="D11" s="22" t="s">
        <v>3</v>
      </c>
      <c r="E11" s="21" t="s">
        <v>34</v>
      </c>
    </row>
    <row r="12" spans="1:5" ht="12.75">
      <c r="A12" s="8" t="s">
        <v>49</v>
      </c>
      <c r="B12" s="33">
        <v>1579.36</v>
      </c>
      <c r="C12" s="24" t="s">
        <v>33</v>
      </c>
      <c r="D12" s="25" t="s">
        <v>108</v>
      </c>
      <c r="E12" s="12">
        <v>44302</v>
      </c>
    </row>
    <row r="13" spans="1:5" ht="12.75">
      <c r="A13" s="8" t="s">
        <v>50</v>
      </c>
      <c r="B13" s="29">
        <v>25000</v>
      </c>
      <c r="C13" s="24" t="s">
        <v>104</v>
      </c>
      <c r="D13" s="25" t="s">
        <v>105</v>
      </c>
      <c r="E13" s="12">
        <v>44302</v>
      </c>
    </row>
    <row r="14" spans="1:5" ht="12.75">
      <c r="A14" s="8" t="s">
        <v>52</v>
      </c>
      <c r="B14" s="29">
        <v>400000</v>
      </c>
      <c r="C14" s="24" t="s">
        <v>16</v>
      </c>
      <c r="D14" s="25" t="s">
        <v>107</v>
      </c>
      <c r="E14" s="12">
        <v>44302</v>
      </c>
    </row>
    <row r="15" spans="1:5" ht="12.75">
      <c r="A15" s="8" t="s">
        <v>53</v>
      </c>
      <c r="B15" s="29">
        <v>3436.17</v>
      </c>
      <c r="C15" s="36" t="s">
        <v>77</v>
      </c>
      <c r="D15" s="28" t="s">
        <v>106</v>
      </c>
      <c r="E15" s="12">
        <v>44302</v>
      </c>
    </row>
    <row r="16" spans="1:5" ht="15">
      <c r="A16" s="18" t="s">
        <v>11</v>
      </c>
      <c r="B16" s="18"/>
      <c r="C16" s="18"/>
      <c r="D16" s="18"/>
      <c r="E16" s="18"/>
    </row>
    <row r="17" spans="1:5" ht="15">
      <c r="A17" s="21" t="s">
        <v>9</v>
      </c>
      <c r="B17" s="26" t="s">
        <v>1</v>
      </c>
      <c r="C17" s="27" t="s">
        <v>2</v>
      </c>
      <c r="D17" s="27" t="s">
        <v>3</v>
      </c>
      <c r="E17" s="21" t="s">
        <v>34</v>
      </c>
    </row>
    <row r="18" spans="1:5" ht="15">
      <c r="A18" s="34">
        <v>1</v>
      </c>
      <c r="B18" s="23"/>
      <c r="C18" s="23"/>
      <c r="D18" s="25"/>
      <c r="E18" s="39"/>
    </row>
    <row r="19" spans="1:5" ht="15">
      <c r="A19" s="34">
        <v>2</v>
      </c>
      <c r="B19" s="23"/>
      <c r="C19" s="23"/>
      <c r="D19" s="25"/>
      <c r="E19" s="39"/>
    </row>
    <row r="20" spans="1:5" ht="15">
      <c r="A20" s="34">
        <v>3</v>
      </c>
      <c r="B20" s="29"/>
      <c r="C20" s="35"/>
      <c r="D20" s="35"/>
      <c r="E20" s="39"/>
    </row>
    <row r="22" spans="1:5" ht="15">
      <c r="A22" s="18" t="s">
        <v>28</v>
      </c>
      <c r="B22" s="18"/>
      <c r="C22" s="18"/>
      <c r="D22" s="18"/>
      <c r="E22" s="18"/>
    </row>
    <row r="23" spans="1:5" ht="15">
      <c r="A23" s="21" t="s">
        <v>9</v>
      </c>
      <c r="B23" s="26" t="s">
        <v>1</v>
      </c>
      <c r="C23" s="27" t="s">
        <v>2</v>
      </c>
      <c r="D23" s="27" t="s">
        <v>3</v>
      </c>
      <c r="E23" s="21" t="s">
        <v>34</v>
      </c>
    </row>
    <row r="24" spans="1:5" ht="12.75">
      <c r="A24" s="28">
        <v>1</v>
      </c>
      <c r="B24" s="29"/>
      <c r="C24" s="28"/>
      <c r="D24" s="28"/>
      <c r="E24" s="12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0" sqref="D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2021-04-14T05:44:39Z</cp:lastPrinted>
  <dcterms:created xsi:type="dcterms:W3CDTF">2020-03-03T07:59:12Z</dcterms:created>
  <dcterms:modified xsi:type="dcterms:W3CDTF">2021-04-20T06:49:12Z</dcterms:modified>
  <cp:category/>
  <cp:version/>
  <cp:contentType/>
  <cp:contentStatus/>
</cp:coreProperties>
</file>