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4"/>
  </bookViews>
  <sheets>
    <sheet name="25.01.2021 " sheetId="1" r:id="rId1"/>
    <sheet name="26.01.2021 " sheetId="2" r:id="rId2"/>
    <sheet name="27.01.2021" sheetId="3" r:id="rId3"/>
    <sheet name="28.01.2021" sheetId="4" r:id="rId4"/>
    <sheet name="29.01.2021" sheetId="5" r:id="rId5"/>
  </sheets>
  <definedNames/>
  <calcPr fullCalcOnLoad="1"/>
</workbook>
</file>

<file path=xl/sharedStrings.xml><?xml version="1.0" encoding="utf-8"?>
<sst xmlns="http://schemas.openxmlformats.org/spreadsheetml/2006/main" count="238" uniqueCount="94">
  <si>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</si>
  <si>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</si>
  <si>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</si>
  <si>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</si>
  <si>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</si>
  <si>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</si>
  <si>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</si>
  <si>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</si>
  <si>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</si>
  <si>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BUNURI SI SERVICII</t>
  </si>
  <si>
    <t>4</t>
  </si>
  <si>
    <t>Nr. crt.</t>
  </si>
  <si>
    <t>CHELTUIELI PERSONAL</t>
  </si>
  <si>
    <t>TRANSFERURI</t>
  </si>
  <si>
    <t xml:space="preserve">Investitii </t>
  </si>
  <si>
    <t>plăților efectuate în perioada 27.01.2021</t>
  </si>
  <si>
    <t>CENTRU TERITORIAL DE CALCUL ELECTRONIC</t>
  </si>
  <si>
    <t>LOCATIV SERV</t>
  </si>
  <si>
    <t>cheltuieli întreținere sediu BMSU</t>
  </si>
  <si>
    <t>mentenanță echipamente și accesorii hardware pentru proiecte</t>
  </si>
  <si>
    <t>serviciu de reparații inițiale,revizie tehnică și reparații sisteme de detecție Curtea Domnească</t>
  </si>
  <si>
    <t>Publiserv SA</t>
  </si>
  <si>
    <t>dezăpezire,indicatoare rutiere și decolmatare pod rutier str Petru Movilă</t>
  </si>
  <si>
    <t>amenajare secții votare pentru alegeri parlamentare 2020</t>
  </si>
  <si>
    <t>Simbol Advertising</t>
  </si>
  <si>
    <t>Rcs Rds</t>
  </si>
  <si>
    <t>abonament cablu TV</t>
  </si>
  <si>
    <t>Obiecte inventar necesare  centrelor  de vaccinare</t>
  </si>
  <si>
    <t>Mentenanță Sistem informatic</t>
  </si>
  <si>
    <t>monitorizare Sistem alarmă</t>
  </si>
  <si>
    <t>întreținere menținere iluminat</t>
  </si>
  <si>
    <t>mentenanță centrale termice,chirie și întreținere locuințe,prestări servicii</t>
  </si>
  <si>
    <t xml:space="preserve">service rețele, service semafoare </t>
  </si>
  <si>
    <t>Plăcuțe ușă noi aleși</t>
  </si>
  <si>
    <t>plăților efectuate în perioada 25.01.2021</t>
  </si>
  <si>
    <t>Telekom Romania Communication</t>
  </si>
  <si>
    <t>servicii internet și telefonie</t>
  </si>
  <si>
    <t>Wolter Kluwer România srl</t>
  </si>
  <si>
    <t>abonament idrept</t>
  </si>
  <si>
    <t>Andrei Victor</t>
  </si>
  <si>
    <t>BEJ Pancescu Nicolae</t>
  </si>
  <si>
    <t>convenție de plată 22979/2016 executare silită Dosar 203/2016</t>
  </si>
  <si>
    <t>Cec Bank</t>
  </si>
  <si>
    <t>credit CEC contract nr.814/2012</t>
  </si>
  <si>
    <t>Liceul cu Program Sportiv</t>
  </si>
  <si>
    <t>transfer sume activități sportive</t>
  </si>
  <si>
    <t xml:space="preserve">Delgaz Grid </t>
  </si>
  <si>
    <t>Cronos Consulting</t>
  </si>
  <si>
    <t>plăților efectuate în perioada 26.01.2021</t>
  </si>
  <si>
    <t>Delgaz Grid</t>
  </si>
  <si>
    <t>Municipiul Piatra Neamț</t>
  </si>
  <si>
    <t>Direcția Economică</t>
  </si>
  <si>
    <t>Agenția Națională pentru Locuințe</t>
  </si>
  <si>
    <t>taxa aviz modernizare coridor mobil E-V Mihai Viteazu  SMIS 126606</t>
  </si>
  <si>
    <t>exclusive Corp SRL</t>
  </si>
  <si>
    <t>restituit garanție participare licitație</t>
  </si>
  <si>
    <t>tarif emitere aviz racord Poliția Locală</t>
  </si>
  <si>
    <t>Contribuție datorată fond de mediu</t>
  </si>
  <si>
    <t>IPS Grup SRL</t>
  </si>
  <si>
    <t>LUXTEN LIGHTING SA</t>
  </si>
  <si>
    <t>Asociația de proprietari BLOC 14A</t>
  </si>
  <si>
    <t>Advanced Software SRL</t>
  </si>
  <si>
    <t>Energoice SRL</t>
  </si>
  <si>
    <t>SC Ramses srl</t>
  </si>
  <si>
    <t>SC Lucalfa srl</t>
  </si>
  <si>
    <t>Altex  România SA</t>
  </si>
  <si>
    <t>printare formulare</t>
  </si>
  <si>
    <t>Administrarea Fondului de Mediu</t>
  </si>
  <si>
    <t>Agenția pentru Protecția Mediului</t>
  </si>
  <si>
    <t>taxă viză anuală autorizație de mediu</t>
  </si>
  <si>
    <t>servicii consultanță -Reabilitare Cinema Cozla SMIS 128040</t>
  </si>
  <si>
    <t>despăgubire Dosar 4790/279/2017</t>
  </si>
  <si>
    <t>plăților efectuate în perioada 28.01.2021</t>
  </si>
  <si>
    <t>registre de evidență</t>
  </si>
  <si>
    <t>Asociația de proprietari nr.122</t>
  </si>
  <si>
    <t>Cheltuieli întreținere</t>
  </si>
  <si>
    <t>Agenția pentru protecția mediului</t>
  </si>
  <si>
    <t>Telekom Communication Romania</t>
  </si>
  <si>
    <t>taxă aviz autorizație podeț peste pârâul Turcului</t>
  </si>
  <si>
    <t>SC ROTARY GLASS srl</t>
  </si>
  <si>
    <t>Compania Municipală de investiții Urban SA</t>
  </si>
  <si>
    <t>amenajare întreținere spații verzi</t>
  </si>
  <si>
    <t>plăților efectuate în perioada 29.01.2021</t>
  </si>
  <si>
    <t>transfer plată integrală contract nr.102/28.01.2021</t>
  </si>
  <si>
    <t>Servicii telefonie și internet</t>
  </si>
  <si>
    <t>Asociația Uniunea Artiștilor Plastici</t>
  </si>
  <si>
    <t>Fundația Ileana</t>
  </si>
  <si>
    <t>sume HCL 2020  proiect Salonul de iarnă</t>
  </si>
  <si>
    <t>sume HCL 2020  proiect Semnalizare trasee montane</t>
  </si>
  <si>
    <t>Telekom Communication România</t>
  </si>
  <si>
    <t>Total Invest srl</t>
  </si>
  <si>
    <t>Executare sens giratoriu bdul dascalescu</t>
  </si>
  <si>
    <t>modernizare coridor mobilitate E-V Mihai Viteazu</t>
  </si>
  <si>
    <t>Urban Scope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</si>
</sst>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1" fillId="33" borderId="12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14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 quotePrefix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D21" sqref="D21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7.28125" style="3" customWidth="1"/>
    <col min="4" max="4" width="51.57421875" style="3" customWidth="1"/>
    <col min="5" max="5" width="11.14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7" customFormat="1" ht="15">
      <c r="A1" s="35" t="s">
        <v>50</v>
      </c>
      <c r="B1" s="35"/>
      <c r="C1" s="35"/>
      <c r="D1" s="35"/>
      <c r="E1" s="38"/>
      <c r="F1" s="36"/>
    </row>
    <row r="2" spans="1:5" ht="15">
      <c r="A2" s="53" t="s">
        <v>51</v>
      </c>
      <c r="B2" s="53"/>
      <c r="C2" s="53"/>
      <c r="D2" s="53"/>
      <c r="E2" s="4"/>
    </row>
    <row r="3" spans="1:5" ht="15">
      <c r="A3" s="54" t="s">
        <v>0</v>
      </c>
      <c r="B3" s="54"/>
      <c r="C3" s="54"/>
      <c r="D3" s="54"/>
      <c r="E3" s="4"/>
    </row>
    <row r="4" spans="1:5" ht="12" customHeight="1">
      <c r="A4" s="54" t="s">
        <v>34</v>
      </c>
      <c r="B4" s="54"/>
      <c r="C4" s="54"/>
      <c r="D4" s="54"/>
      <c r="E4" s="4"/>
    </row>
    <row r="5" spans="1:5" ht="12" customHeight="1">
      <c r="A5" s="38"/>
      <c r="B5" s="38"/>
      <c r="C5" s="38"/>
      <c r="D5" s="38"/>
      <c r="E5" s="4"/>
    </row>
    <row r="6" spans="1:5" ht="12" customHeight="1">
      <c r="A6" s="55" t="s">
        <v>12</v>
      </c>
      <c r="B6" s="55"/>
      <c r="C6" s="5"/>
      <c r="D6" s="5"/>
      <c r="E6" s="6"/>
    </row>
    <row r="7" spans="1:5" ht="12" customHeight="1">
      <c r="A7" s="7" t="s">
        <v>11</v>
      </c>
      <c r="B7" s="41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42"/>
      <c r="C8" s="10"/>
      <c r="D8" s="11"/>
      <c r="E8" s="12"/>
    </row>
    <row r="9" spans="1:5" ht="12" customHeight="1">
      <c r="A9" s="8">
        <v>2</v>
      </c>
      <c r="B9" s="42"/>
      <c r="C9" s="10"/>
      <c r="D9" s="11"/>
      <c r="E9" s="12"/>
    </row>
    <row r="10" spans="1:5" ht="12" customHeight="1">
      <c r="A10" s="8"/>
      <c r="B10" s="14"/>
      <c r="C10" s="15"/>
      <c r="D10" s="16"/>
      <c r="E10" s="17"/>
    </row>
    <row r="11" spans="1:5" ht="12" customHeight="1">
      <c r="A11" s="22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43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44">
        <f>434.96+1786.2</f>
        <v>2221.16</v>
      </c>
      <c r="C13" s="24" t="s">
        <v>35</v>
      </c>
      <c r="D13" s="25" t="s">
        <v>36</v>
      </c>
      <c r="E13" s="12">
        <v>44221</v>
      </c>
    </row>
    <row r="14" spans="1:5" ht="12.75" customHeight="1">
      <c r="A14" s="8" t="s">
        <v>7</v>
      </c>
      <c r="B14" s="44">
        <v>466.09</v>
      </c>
      <c r="C14" s="24" t="s">
        <v>37</v>
      </c>
      <c r="D14" s="25" t="s">
        <v>38</v>
      </c>
      <c r="E14" s="12">
        <v>44221</v>
      </c>
    </row>
    <row r="15" spans="1:5" ht="12.75" customHeight="1">
      <c r="A15" s="8" t="s">
        <v>8</v>
      </c>
      <c r="B15" s="44">
        <v>173.28</v>
      </c>
      <c r="C15" s="24" t="s">
        <v>39</v>
      </c>
      <c r="D15" s="25" t="s">
        <v>71</v>
      </c>
      <c r="E15" s="12">
        <v>44221</v>
      </c>
    </row>
    <row r="16" spans="1:5" ht="12.75">
      <c r="A16" s="8" t="s">
        <v>10</v>
      </c>
      <c r="B16" s="44">
        <v>500000</v>
      </c>
      <c r="C16" s="24" t="s">
        <v>40</v>
      </c>
      <c r="D16" s="25" t="s">
        <v>41</v>
      </c>
      <c r="E16" s="12">
        <v>44221</v>
      </c>
    </row>
    <row r="17" spans="1:5" ht="12.75">
      <c r="A17" s="8">
        <v>5</v>
      </c>
      <c r="B17" s="44">
        <v>50490.41</v>
      </c>
      <c r="C17" s="24" t="s">
        <v>42</v>
      </c>
      <c r="D17" s="25" t="s">
        <v>43</v>
      </c>
      <c r="E17" s="12">
        <v>44221</v>
      </c>
    </row>
    <row r="18" spans="1:5" ht="12.75">
      <c r="A18" s="8">
        <v>6</v>
      </c>
      <c r="B18" s="44">
        <v>158</v>
      </c>
      <c r="C18" s="24" t="s">
        <v>54</v>
      </c>
      <c r="D18" s="25" t="s">
        <v>55</v>
      </c>
      <c r="E18" s="12">
        <v>44221</v>
      </c>
    </row>
    <row r="19" spans="1:5" ht="12.75">
      <c r="A19" s="8">
        <v>7</v>
      </c>
      <c r="B19" s="44"/>
      <c r="C19" s="24"/>
      <c r="D19" s="25"/>
      <c r="E19" s="12"/>
    </row>
    <row r="20" spans="1:5" ht="12.75">
      <c r="A20" s="8">
        <v>8</v>
      </c>
      <c r="B20" s="44"/>
      <c r="C20" s="24"/>
      <c r="D20" s="25"/>
      <c r="E20" s="12"/>
    </row>
    <row r="21" spans="1:5" ht="12.75">
      <c r="A21" s="8">
        <v>9</v>
      </c>
      <c r="B21" s="44"/>
      <c r="C21" s="24"/>
      <c r="D21" s="25"/>
      <c r="E21" s="12"/>
    </row>
    <row r="22" spans="1:5" ht="12.75">
      <c r="A22" s="8">
        <v>10</v>
      </c>
      <c r="B22" s="44"/>
      <c r="C22" s="24"/>
      <c r="D22" s="25"/>
      <c r="E22" s="12"/>
    </row>
    <row r="23" spans="1:5" ht="15">
      <c r="A23" s="8">
        <v>11</v>
      </c>
      <c r="B23" s="45"/>
      <c r="C23" s="24"/>
      <c r="D23" s="25"/>
      <c r="E23" s="12"/>
    </row>
    <row r="24" spans="1:5" ht="12.75">
      <c r="A24" s="8">
        <v>12</v>
      </c>
      <c r="B24" s="46"/>
      <c r="C24" s="30"/>
      <c r="D24" s="30"/>
      <c r="E24" s="12"/>
    </row>
    <row r="25" spans="1:5" ht="12.75">
      <c r="A25" s="8">
        <v>13</v>
      </c>
      <c r="B25" s="46"/>
      <c r="C25" s="30"/>
      <c r="D25" s="30"/>
      <c r="E25" s="12"/>
    </row>
    <row r="26" ht="12.75">
      <c r="A26" s="30"/>
    </row>
    <row r="27" ht="12.75">
      <c r="A27" s="30"/>
    </row>
    <row r="28" spans="1:5" ht="15">
      <c r="A28" s="22" t="s">
        <v>13</v>
      </c>
      <c r="B28" s="18"/>
      <c r="C28" s="18"/>
      <c r="D28" s="18"/>
      <c r="E28" s="18"/>
    </row>
    <row r="29" spans="1:5" ht="15">
      <c r="A29" s="21" t="s">
        <v>11</v>
      </c>
      <c r="B29" s="47" t="s">
        <v>1</v>
      </c>
      <c r="C29" s="29" t="s">
        <v>2</v>
      </c>
      <c r="D29" s="29" t="s">
        <v>3</v>
      </c>
      <c r="E29" s="21" t="s">
        <v>4</v>
      </c>
    </row>
    <row r="30" spans="1:5" ht="15">
      <c r="A30" s="30">
        <v>1</v>
      </c>
      <c r="B30" s="48">
        <v>20000</v>
      </c>
      <c r="C30" s="30" t="s">
        <v>44</v>
      </c>
      <c r="D30" s="34" t="s">
        <v>45</v>
      </c>
      <c r="E30" s="27">
        <v>44221</v>
      </c>
    </row>
    <row r="31" spans="1:5" ht="15">
      <c r="A31" s="30">
        <v>2</v>
      </c>
      <c r="B31" s="48"/>
      <c r="C31" s="30"/>
      <c r="D31" s="34"/>
      <c r="E31" s="27"/>
    </row>
    <row r="32" ht="12.75">
      <c r="A32" s="30"/>
    </row>
    <row r="33" ht="12.75">
      <c r="A33" s="30"/>
    </row>
    <row r="34" spans="1:5" ht="15">
      <c r="A34" s="22" t="s">
        <v>14</v>
      </c>
      <c r="B34" s="18"/>
      <c r="C34" s="18"/>
      <c r="D34" s="18"/>
      <c r="E34" s="18"/>
    </row>
    <row r="35" spans="1:5" ht="15">
      <c r="A35" s="21" t="s">
        <v>11</v>
      </c>
      <c r="B35" s="47" t="s">
        <v>1</v>
      </c>
      <c r="C35" s="29" t="s">
        <v>2</v>
      </c>
      <c r="D35" s="29" t="s">
        <v>3</v>
      </c>
      <c r="E35" s="21" t="s">
        <v>4</v>
      </c>
    </row>
    <row r="36" spans="1:5" ht="15">
      <c r="A36" s="30">
        <v>1</v>
      </c>
      <c r="B36" s="48">
        <v>83.3</v>
      </c>
      <c r="C36" s="30" t="s">
        <v>46</v>
      </c>
      <c r="D36" s="34" t="s">
        <v>56</v>
      </c>
      <c r="E36" s="27">
        <v>44221</v>
      </c>
    </row>
    <row r="37" spans="1:5" ht="12.75">
      <c r="A37" s="30">
        <v>2</v>
      </c>
      <c r="B37" s="46"/>
      <c r="C37" s="30"/>
      <c r="D37" s="30"/>
      <c r="E37" s="30"/>
    </row>
    <row r="38" spans="1:5" ht="15">
      <c r="A38" s="30">
        <v>3</v>
      </c>
      <c r="B38" s="48"/>
      <c r="C38" s="30"/>
      <c r="D38" s="34"/>
      <c r="E38" s="27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0">
      <selection activeCell="D42" sqref="D42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0.57421875" style="3" customWidth="1"/>
    <col min="4" max="4" width="54.28125" style="3" customWidth="1"/>
    <col min="5" max="5" width="11.710937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7" customFormat="1" ht="15">
      <c r="A1" s="35" t="s">
        <v>50</v>
      </c>
      <c r="B1" s="35"/>
      <c r="C1" s="35"/>
      <c r="D1" s="35"/>
      <c r="E1" s="38"/>
      <c r="F1" s="36"/>
    </row>
    <row r="2" spans="1:5" ht="15">
      <c r="A2" s="53" t="s">
        <v>51</v>
      </c>
      <c r="B2" s="53"/>
      <c r="C2" s="53"/>
      <c r="D2" s="53"/>
      <c r="E2" s="4"/>
    </row>
    <row r="3" spans="1:5" ht="15">
      <c r="A3" s="54" t="s">
        <v>0</v>
      </c>
      <c r="B3" s="54"/>
      <c r="C3" s="54"/>
      <c r="D3" s="54"/>
      <c r="E3" s="4"/>
    </row>
    <row r="4" spans="1:5" ht="12" customHeight="1">
      <c r="A4" s="54" t="s">
        <v>48</v>
      </c>
      <c r="B4" s="54"/>
      <c r="C4" s="54"/>
      <c r="D4" s="54"/>
      <c r="E4" s="4"/>
    </row>
    <row r="5" spans="1:5" ht="12" customHeight="1">
      <c r="A5" s="38"/>
      <c r="B5" s="38"/>
      <c r="C5" s="38"/>
      <c r="D5" s="38"/>
      <c r="E5" s="4"/>
    </row>
    <row r="6" spans="1:5" ht="12" customHeight="1">
      <c r="A6" s="55" t="s">
        <v>12</v>
      </c>
      <c r="B6" s="55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3">
        <v>63</v>
      </c>
      <c r="C13" s="3" t="s">
        <v>50</v>
      </c>
      <c r="D13" s="3" t="s">
        <v>66</v>
      </c>
      <c r="E13" s="49">
        <v>44222</v>
      </c>
    </row>
    <row r="14" spans="1:5" ht="12.75" customHeight="1">
      <c r="A14" s="8" t="s">
        <v>7</v>
      </c>
      <c r="B14" s="23"/>
      <c r="C14" s="24"/>
      <c r="D14" s="25"/>
      <c r="E14" s="12"/>
    </row>
    <row r="15" spans="1:5" ht="12.75" customHeight="1">
      <c r="A15" s="8" t="s">
        <v>8</v>
      </c>
      <c r="B15" s="23"/>
      <c r="C15" s="24"/>
      <c r="D15" s="25"/>
      <c r="E15" s="12"/>
    </row>
    <row r="16" spans="1:5" ht="12.75">
      <c r="A16" s="8" t="s">
        <v>10</v>
      </c>
      <c r="B16" s="23"/>
      <c r="C16" s="24"/>
      <c r="D16" s="25"/>
      <c r="E16" s="12"/>
    </row>
    <row r="17" spans="1:5" ht="12.75">
      <c r="A17" s="8">
        <v>5</v>
      </c>
      <c r="B17" s="23"/>
      <c r="C17" s="24"/>
      <c r="D17" s="25"/>
      <c r="E17" s="12"/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4"/>
      <c r="D20" s="25"/>
      <c r="E20" s="12"/>
    </row>
    <row r="21" spans="1:5" ht="12.75">
      <c r="A21" s="8">
        <v>9</v>
      </c>
      <c r="B21" s="23"/>
      <c r="C21" s="24"/>
      <c r="D21" s="25"/>
      <c r="E21" s="12"/>
    </row>
    <row r="22" spans="1:5" ht="12.75">
      <c r="A22" s="8">
        <v>10</v>
      </c>
      <c r="B22" s="23"/>
      <c r="C22" s="24"/>
      <c r="D22" s="25"/>
      <c r="E22" s="12"/>
    </row>
    <row r="23" spans="1:5" ht="15">
      <c r="A23" s="8">
        <v>11</v>
      </c>
      <c r="B23" s="32"/>
      <c r="C23" s="24"/>
      <c r="D23" s="25"/>
      <c r="E23" s="12"/>
    </row>
    <row r="24" spans="1:5" ht="12.75">
      <c r="A24" s="8">
        <v>12</v>
      </c>
      <c r="B24" s="30"/>
      <c r="C24" s="30"/>
      <c r="D24" s="30"/>
      <c r="E24" s="12"/>
    </row>
    <row r="25" spans="1:5" ht="12.75">
      <c r="A25" s="8">
        <v>13</v>
      </c>
      <c r="B25" s="30"/>
      <c r="C25" s="30"/>
      <c r="D25" s="30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8" t="s">
        <v>1</v>
      </c>
      <c r="C29" s="29" t="s">
        <v>2</v>
      </c>
      <c r="D29" s="29" t="s">
        <v>3</v>
      </c>
      <c r="E29" s="21" t="s">
        <v>4</v>
      </c>
    </row>
    <row r="30" spans="1:5" ht="15">
      <c r="A30" s="30">
        <v>1</v>
      </c>
      <c r="B30" s="33"/>
      <c r="C30" s="30"/>
      <c r="D30" s="34"/>
      <c r="E30" s="27"/>
    </row>
    <row r="31" spans="1:5" ht="15">
      <c r="A31" s="30">
        <v>2</v>
      </c>
      <c r="B31" s="33"/>
      <c r="C31" s="30"/>
      <c r="D31" s="34"/>
      <c r="E31" s="27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8" t="s">
        <v>1</v>
      </c>
      <c r="C35" s="29" t="s">
        <v>2</v>
      </c>
      <c r="D35" s="29" t="s">
        <v>3</v>
      </c>
      <c r="E35" s="21" t="s">
        <v>4</v>
      </c>
    </row>
    <row r="36" spans="1:5" ht="15">
      <c r="A36" s="30">
        <v>1</v>
      </c>
      <c r="B36" s="33">
        <v>380504</v>
      </c>
      <c r="C36" s="30" t="s">
        <v>67</v>
      </c>
      <c r="D36" s="34" t="s">
        <v>57</v>
      </c>
      <c r="E36" s="27">
        <v>44222</v>
      </c>
    </row>
    <row r="37" spans="1:5" ht="15">
      <c r="A37" s="30">
        <v>2</v>
      </c>
      <c r="B37" s="33">
        <v>300</v>
      </c>
      <c r="C37" s="30" t="s">
        <v>68</v>
      </c>
      <c r="D37" s="34" t="s">
        <v>69</v>
      </c>
      <c r="E37" s="27">
        <v>44222</v>
      </c>
    </row>
    <row r="38" spans="1:5" ht="12.75">
      <c r="A38" s="30">
        <v>3</v>
      </c>
      <c r="B38" s="23">
        <f>3152.76+326.8+614.04</f>
        <v>4093.6000000000004</v>
      </c>
      <c r="C38" s="24" t="s">
        <v>47</v>
      </c>
      <c r="D38" s="25" t="s">
        <v>70</v>
      </c>
      <c r="E38" s="12">
        <v>44222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B22" sqref="B22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6.28125" style="3" customWidth="1"/>
    <col min="4" max="4" width="74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7" customFormat="1" ht="15">
      <c r="A1" s="35" t="s">
        <v>50</v>
      </c>
      <c r="B1" s="35"/>
      <c r="C1" s="35"/>
      <c r="D1" s="35"/>
      <c r="E1" s="31"/>
      <c r="F1" s="36"/>
    </row>
    <row r="2" spans="1:5" ht="15">
      <c r="A2" s="53" t="s">
        <v>51</v>
      </c>
      <c r="B2" s="53"/>
      <c r="C2" s="53"/>
      <c r="D2" s="53"/>
      <c r="E2" s="4"/>
    </row>
    <row r="3" spans="1:5" ht="15">
      <c r="A3" s="54" t="s">
        <v>0</v>
      </c>
      <c r="B3" s="54"/>
      <c r="C3" s="54"/>
      <c r="D3" s="54"/>
      <c r="E3" s="4"/>
    </row>
    <row r="4" spans="1:5" ht="12" customHeight="1">
      <c r="A4" s="54" t="s">
        <v>15</v>
      </c>
      <c r="B4" s="54"/>
      <c r="C4" s="54"/>
      <c r="D4" s="54"/>
      <c r="E4" s="4"/>
    </row>
    <row r="5" spans="1:5" ht="12" customHeight="1">
      <c r="A5" s="26"/>
      <c r="B5" s="26"/>
      <c r="C5" s="26"/>
      <c r="D5" s="26"/>
      <c r="E5" s="4"/>
    </row>
    <row r="6" spans="1:5" ht="12" customHeight="1">
      <c r="A6" s="55" t="s">
        <v>12</v>
      </c>
      <c r="B6" s="55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f>6149.92+12715.15</f>
        <v>18865.07</v>
      </c>
      <c r="C13" s="24" t="s">
        <v>16</v>
      </c>
      <c r="D13" s="25" t="s">
        <v>28</v>
      </c>
      <c r="E13" s="12">
        <v>44223</v>
      </c>
    </row>
    <row r="14" spans="1:5" ht="12.75" customHeight="1">
      <c r="A14" s="8" t="s">
        <v>7</v>
      </c>
      <c r="B14" s="23">
        <v>142.8</v>
      </c>
      <c r="C14" s="24" t="s">
        <v>58</v>
      </c>
      <c r="D14" s="25" t="s">
        <v>29</v>
      </c>
      <c r="E14" s="12">
        <v>44223</v>
      </c>
    </row>
    <row r="15" spans="1:5" ht="12.75" customHeight="1">
      <c r="A15" s="8" t="s">
        <v>8</v>
      </c>
      <c r="B15" s="23">
        <v>43091.32</v>
      </c>
      <c r="C15" s="24" t="s">
        <v>59</v>
      </c>
      <c r="D15" s="25" t="s">
        <v>30</v>
      </c>
      <c r="E15" s="12">
        <v>44223</v>
      </c>
    </row>
    <row r="16" spans="1:5" ht="12.75">
      <c r="A16" s="8" t="s">
        <v>10</v>
      </c>
      <c r="B16" s="23">
        <f>101318.87+20349+542.61+13806.41+2806.39+110.3+1657.96+65.16+1448.43+56.92</f>
        <v>142162.05</v>
      </c>
      <c r="C16" s="24" t="s">
        <v>17</v>
      </c>
      <c r="D16" s="25" t="s">
        <v>31</v>
      </c>
      <c r="E16" s="12">
        <v>44223</v>
      </c>
    </row>
    <row r="17" spans="1:5" ht="12.75">
      <c r="A17" s="8">
        <v>5</v>
      </c>
      <c r="B17" s="23">
        <v>67.3</v>
      </c>
      <c r="C17" s="24" t="s">
        <v>60</v>
      </c>
      <c r="D17" s="25" t="s">
        <v>18</v>
      </c>
      <c r="E17" s="12">
        <v>44223</v>
      </c>
    </row>
    <row r="18" spans="1:5" ht="12.75">
      <c r="A18" s="8">
        <v>6</v>
      </c>
      <c r="B18" s="23">
        <v>6958.33</v>
      </c>
      <c r="C18" s="24" t="s">
        <v>61</v>
      </c>
      <c r="D18" s="25" t="s">
        <v>19</v>
      </c>
      <c r="E18" s="12">
        <v>44223</v>
      </c>
    </row>
    <row r="19" spans="1:5" ht="12.75">
      <c r="A19" s="8">
        <v>7</v>
      </c>
      <c r="B19" s="23">
        <v>11602.5</v>
      </c>
      <c r="C19" s="24" t="s">
        <v>62</v>
      </c>
      <c r="D19" s="25" t="s">
        <v>20</v>
      </c>
      <c r="E19" s="12">
        <v>44223</v>
      </c>
    </row>
    <row r="20" spans="1:5" ht="12.75">
      <c r="A20" s="8">
        <v>8</v>
      </c>
      <c r="B20" s="23">
        <f>15240.97+530.12+56881.49</f>
        <v>72652.58</v>
      </c>
      <c r="C20" s="24" t="s">
        <v>21</v>
      </c>
      <c r="D20" s="25" t="s">
        <v>22</v>
      </c>
      <c r="E20" s="12">
        <v>44223</v>
      </c>
    </row>
    <row r="21" spans="1:5" ht="12.75">
      <c r="A21" s="8">
        <v>9</v>
      </c>
      <c r="B21" s="23">
        <f>103.78+126.58+749.7+3420+150+2913.95</f>
        <v>7464.01</v>
      </c>
      <c r="C21" s="24" t="s">
        <v>63</v>
      </c>
      <c r="D21" s="25" t="s">
        <v>32</v>
      </c>
      <c r="E21" s="12">
        <v>44223</v>
      </c>
    </row>
    <row r="22" spans="1:5" ht="12.75">
      <c r="A22" s="8">
        <v>10</v>
      </c>
      <c r="B22" s="23">
        <v>69972</v>
      </c>
      <c r="C22" s="24" t="s">
        <v>64</v>
      </c>
      <c r="D22" s="25" t="s">
        <v>23</v>
      </c>
      <c r="E22" s="12">
        <v>44223</v>
      </c>
    </row>
    <row r="23" spans="1:5" ht="15">
      <c r="A23" s="8">
        <v>11</v>
      </c>
      <c r="B23" s="32">
        <v>140</v>
      </c>
      <c r="C23" s="24" t="s">
        <v>24</v>
      </c>
      <c r="D23" s="25" t="s">
        <v>33</v>
      </c>
      <c r="E23" s="12">
        <v>44223</v>
      </c>
    </row>
    <row r="24" spans="1:5" ht="12.75">
      <c r="A24" s="8">
        <v>12</v>
      </c>
      <c r="B24" s="30">
        <v>26</v>
      </c>
      <c r="C24" s="30" t="s">
        <v>25</v>
      </c>
      <c r="D24" s="30" t="s">
        <v>26</v>
      </c>
      <c r="E24" s="12">
        <v>44223</v>
      </c>
    </row>
    <row r="25" spans="1:5" ht="12.75">
      <c r="A25" s="8">
        <v>13</v>
      </c>
      <c r="B25" s="30">
        <v>5119.2</v>
      </c>
      <c r="C25" s="30" t="s">
        <v>65</v>
      </c>
      <c r="D25" s="30" t="s">
        <v>27</v>
      </c>
      <c r="E25" s="12">
        <v>44223</v>
      </c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8" t="s">
        <v>1</v>
      </c>
      <c r="C29" s="29" t="s">
        <v>2</v>
      </c>
      <c r="D29" s="29" t="s">
        <v>3</v>
      </c>
      <c r="E29" s="21" t="s">
        <v>4</v>
      </c>
    </row>
    <row r="30" spans="1:5" ht="15">
      <c r="A30" s="30">
        <v>1</v>
      </c>
      <c r="B30" s="33"/>
      <c r="C30" s="30"/>
      <c r="D30" s="34"/>
      <c r="E30" s="27"/>
    </row>
    <row r="31" spans="1:5" ht="15">
      <c r="A31" s="30">
        <v>2</v>
      </c>
      <c r="B31" s="33"/>
      <c r="C31" s="30"/>
      <c r="D31" s="34"/>
      <c r="E31" s="27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8" t="s">
        <v>1</v>
      </c>
      <c r="C35" s="29" t="s">
        <v>2</v>
      </c>
      <c r="D35" s="29" t="s">
        <v>3</v>
      </c>
      <c r="E35" s="21" t="s">
        <v>4</v>
      </c>
    </row>
    <row r="36" spans="1:5" ht="15">
      <c r="A36" s="30">
        <v>1</v>
      </c>
      <c r="B36" s="33"/>
      <c r="C36" s="30"/>
      <c r="D36" s="34"/>
      <c r="E36" s="27"/>
    </row>
    <row r="37" spans="1:5" ht="15">
      <c r="A37" s="30">
        <v>2</v>
      </c>
      <c r="B37" s="33"/>
      <c r="C37" s="30"/>
      <c r="D37" s="34"/>
      <c r="E37" s="27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  <ignoredErrors>
    <ignoredError sqref="A13:A15 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B39" sqref="B39:E39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8.28125" style="3" customWidth="1"/>
    <col min="4" max="4" width="74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7" customFormat="1" ht="15">
      <c r="A1" s="35" t="s">
        <v>50</v>
      </c>
      <c r="B1" s="35"/>
      <c r="C1" s="35"/>
      <c r="D1" s="35"/>
      <c r="E1" s="50"/>
      <c r="F1" s="36"/>
    </row>
    <row r="2" spans="1:5" ht="15">
      <c r="A2" s="53" t="s">
        <v>51</v>
      </c>
      <c r="B2" s="53"/>
      <c r="C2" s="53"/>
      <c r="D2" s="53"/>
      <c r="E2" s="4"/>
    </row>
    <row r="3" spans="1:5" ht="15">
      <c r="A3" s="54" t="s">
        <v>0</v>
      </c>
      <c r="B3" s="54"/>
      <c r="C3" s="54"/>
      <c r="D3" s="54"/>
      <c r="E3" s="4"/>
    </row>
    <row r="4" spans="1:5" ht="12" customHeight="1">
      <c r="A4" s="54" t="s">
        <v>72</v>
      </c>
      <c r="B4" s="54"/>
      <c r="C4" s="54"/>
      <c r="D4" s="54"/>
      <c r="E4" s="4"/>
    </row>
    <row r="5" spans="1:5" ht="12" customHeight="1">
      <c r="A5" s="50"/>
      <c r="B5" s="50"/>
      <c r="C5" s="50"/>
      <c r="D5" s="50"/>
      <c r="E5" s="4"/>
    </row>
    <row r="6" spans="1:5" ht="12" customHeight="1">
      <c r="A6" s="55" t="s">
        <v>12</v>
      </c>
      <c r="B6" s="55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440</v>
      </c>
      <c r="C13" s="24" t="s">
        <v>79</v>
      </c>
      <c r="D13" s="25" t="s">
        <v>73</v>
      </c>
      <c r="E13" s="12">
        <v>44224</v>
      </c>
    </row>
    <row r="14" spans="1:5" ht="12.75" customHeight="1">
      <c r="A14" s="52" t="s">
        <v>7</v>
      </c>
      <c r="B14" s="3">
        <v>186719.01</v>
      </c>
      <c r="C14" s="3" t="s">
        <v>80</v>
      </c>
      <c r="D14" s="3" t="s">
        <v>81</v>
      </c>
      <c r="E14" s="12">
        <v>44224</v>
      </c>
    </row>
    <row r="15" spans="1:5" ht="12.75" customHeight="1">
      <c r="A15" s="8" t="s">
        <v>8</v>
      </c>
      <c r="B15" s="30"/>
      <c r="C15" s="30"/>
      <c r="D15" s="30"/>
      <c r="E15" s="12"/>
    </row>
    <row r="16" spans="1:5" ht="12.75">
      <c r="A16" s="8" t="s">
        <v>10</v>
      </c>
      <c r="B16" s="23"/>
      <c r="C16" s="24"/>
      <c r="D16" s="25"/>
      <c r="E16" s="12"/>
    </row>
    <row r="17" spans="1:5" ht="12.75">
      <c r="A17" s="8">
        <v>5</v>
      </c>
      <c r="B17" s="23"/>
      <c r="C17" s="24"/>
      <c r="D17" s="25"/>
      <c r="E17" s="12"/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4"/>
      <c r="D20" s="25"/>
      <c r="E20" s="12"/>
    </row>
    <row r="21" spans="1:5" ht="12.75">
      <c r="A21" s="8">
        <v>9</v>
      </c>
      <c r="B21" s="23"/>
      <c r="C21" s="24"/>
      <c r="D21" s="25"/>
      <c r="E21" s="12"/>
    </row>
    <row r="22" spans="1:5" ht="12.75">
      <c r="A22" s="8">
        <v>10</v>
      </c>
      <c r="B22" s="23"/>
      <c r="C22" s="24"/>
      <c r="D22" s="25"/>
      <c r="E22" s="12"/>
    </row>
    <row r="23" spans="1:5" ht="15">
      <c r="A23" s="8">
        <v>11</v>
      </c>
      <c r="B23" s="32"/>
      <c r="C23" s="24"/>
      <c r="D23" s="25"/>
      <c r="E23" s="12"/>
    </row>
    <row r="24" spans="1:5" ht="12.75">
      <c r="A24" s="8">
        <v>12</v>
      </c>
      <c r="B24" s="30"/>
      <c r="C24" s="30"/>
      <c r="D24" s="30"/>
      <c r="E24" s="12"/>
    </row>
    <row r="25" spans="1:5" ht="12.75">
      <c r="A25" s="8">
        <v>13</v>
      </c>
      <c r="B25" s="30"/>
      <c r="C25" s="30"/>
      <c r="D25" s="30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8" t="s">
        <v>1</v>
      </c>
      <c r="C29" s="29" t="s">
        <v>2</v>
      </c>
      <c r="D29" s="29" t="s">
        <v>3</v>
      </c>
      <c r="E29" s="21" t="s">
        <v>4</v>
      </c>
    </row>
    <row r="30" spans="1:5" ht="15">
      <c r="A30" s="30">
        <v>1</v>
      </c>
      <c r="B30" s="33"/>
      <c r="C30" s="30"/>
      <c r="D30" s="34"/>
      <c r="E30" s="27"/>
    </row>
    <row r="31" spans="1:5" ht="15">
      <c r="A31" s="30">
        <v>2</v>
      </c>
      <c r="B31" s="33"/>
      <c r="C31" s="30"/>
      <c r="D31" s="34"/>
      <c r="E31" s="27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8" t="s">
        <v>1</v>
      </c>
      <c r="C35" s="29" t="s">
        <v>2</v>
      </c>
      <c r="D35" s="29" t="s">
        <v>3</v>
      </c>
      <c r="E35" s="21" t="s">
        <v>4</v>
      </c>
    </row>
    <row r="36" spans="1:5" ht="12.75">
      <c r="A36" s="30">
        <v>1</v>
      </c>
      <c r="B36" s="39">
        <f>340+60</f>
        <v>400</v>
      </c>
      <c r="C36" s="24" t="s">
        <v>76</v>
      </c>
      <c r="D36" s="40" t="s">
        <v>53</v>
      </c>
      <c r="E36" s="27">
        <v>44224</v>
      </c>
    </row>
    <row r="37" spans="1:5" ht="12.75">
      <c r="A37" s="30">
        <v>2</v>
      </c>
      <c r="B37" s="33">
        <f>311.69+55</f>
        <v>366.69</v>
      </c>
      <c r="C37" s="30" t="s">
        <v>77</v>
      </c>
      <c r="D37" s="40" t="s">
        <v>53</v>
      </c>
      <c r="E37" s="27">
        <v>44224</v>
      </c>
    </row>
    <row r="38" spans="1:5" ht="12.75">
      <c r="A38" s="30">
        <v>3</v>
      </c>
      <c r="B38" s="33">
        <f>88.2+15.56+96.09+16.96</f>
        <v>216.81000000000003</v>
      </c>
      <c r="C38" s="30" t="s">
        <v>49</v>
      </c>
      <c r="D38" s="40" t="s">
        <v>53</v>
      </c>
      <c r="E38" s="27">
        <v>44224</v>
      </c>
    </row>
    <row r="39" spans="1:5" ht="12.75">
      <c r="A39" s="30">
        <v>4</v>
      </c>
      <c r="B39" s="23">
        <v>100</v>
      </c>
      <c r="C39" s="24" t="s">
        <v>76</v>
      </c>
      <c r="D39" s="25" t="s">
        <v>78</v>
      </c>
      <c r="E39" s="27">
        <v>44224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2.57421875" style="3" customWidth="1"/>
    <col min="4" max="4" width="74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7" customFormat="1" ht="15">
      <c r="A1" s="35" t="s">
        <v>50</v>
      </c>
      <c r="B1" s="35"/>
      <c r="C1" s="35"/>
      <c r="D1" s="35"/>
      <c r="E1" s="51"/>
      <c r="F1" s="36"/>
    </row>
    <row r="2" spans="1:5" ht="15">
      <c r="A2" s="53" t="s">
        <v>51</v>
      </c>
      <c r="B2" s="53"/>
      <c r="C2" s="53"/>
      <c r="D2" s="53"/>
      <c r="E2" s="4"/>
    </row>
    <row r="3" spans="1:5" ht="15">
      <c r="A3" s="54" t="s">
        <v>0</v>
      </c>
      <c r="B3" s="54"/>
      <c r="C3" s="54"/>
      <c r="D3" s="54"/>
      <c r="E3" s="4"/>
    </row>
    <row r="4" spans="1:5" ht="12" customHeight="1">
      <c r="A4" s="54" t="s">
        <v>82</v>
      </c>
      <c r="B4" s="54"/>
      <c r="C4" s="54"/>
      <c r="D4" s="54"/>
      <c r="E4" s="4"/>
    </row>
    <row r="5" spans="1:5" ht="12" customHeight="1">
      <c r="A5" s="51"/>
      <c r="B5" s="51"/>
      <c r="C5" s="51"/>
      <c r="D5" s="51"/>
      <c r="E5" s="4"/>
    </row>
    <row r="6" spans="1:5" ht="12" customHeight="1">
      <c r="A6" s="55" t="s">
        <v>12</v>
      </c>
      <c r="B6" s="55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50</v>
      </c>
      <c r="C13" s="24" t="s">
        <v>79</v>
      </c>
      <c r="D13" s="25" t="s">
        <v>73</v>
      </c>
      <c r="E13" s="12">
        <v>44225</v>
      </c>
    </row>
    <row r="14" spans="1:5" ht="12.75" customHeight="1">
      <c r="A14" s="8" t="s">
        <v>7</v>
      </c>
      <c r="B14" s="23">
        <v>301.32</v>
      </c>
      <c r="C14" s="24" t="s">
        <v>74</v>
      </c>
      <c r="D14" s="25" t="s">
        <v>75</v>
      </c>
      <c r="E14" s="12">
        <v>44225</v>
      </c>
    </row>
    <row r="15" spans="1:5" ht="12.75" customHeight="1">
      <c r="A15" s="8" t="s">
        <v>8</v>
      </c>
      <c r="B15" s="3">
        <f>7347.89+1246.97+1716.65+3973.11</f>
        <v>14284.62</v>
      </c>
      <c r="C15" s="3" t="s">
        <v>89</v>
      </c>
      <c r="D15" s="3" t="s">
        <v>84</v>
      </c>
      <c r="E15" s="12">
        <v>44225</v>
      </c>
    </row>
    <row r="16" spans="1:5" ht="12.75">
      <c r="A16" s="8" t="s">
        <v>10</v>
      </c>
      <c r="B16" s="23">
        <v>3983.47</v>
      </c>
      <c r="C16" s="24" t="s">
        <v>85</v>
      </c>
      <c r="D16" s="25" t="s">
        <v>87</v>
      </c>
      <c r="E16" s="12">
        <v>44225</v>
      </c>
    </row>
    <row r="17" spans="1:5" ht="12.75">
      <c r="A17" s="8">
        <v>5</v>
      </c>
      <c r="B17" s="23">
        <v>4500</v>
      </c>
      <c r="C17" s="24" t="s">
        <v>86</v>
      </c>
      <c r="D17" s="25" t="s">
        <v>88</v>
      </c>
      <c r="E17" s="12">
        <v>44225</v>
      </c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4"/>
      <c r="D20" s="25"/>
      <c r="E20" s="12"/>
    </row>
    <row r="21" spans="1:5" ht="12.75">
      <c r="A21" s="8">
        <v>9</v>
      </c>
      <c r="B21" s="23"/>
      <c r="C21" s="24"/>
      <c r="D21" s="25"/>
      <c r="E21" s="12"/>
    </row>
    <row r="22" spans="1:5" ht="12.75">
      <c r="A22" s="8">
        <v>10</v>
      </c>
      <c r="B22" s="23"/>
      <c r="C22" s="24"/>
      <c r="D22" s="25"/>
      <c r="E22" s="12"/>
    </row>
    <row r="23" spans="1:5" ht="15">
      <c r="A23" s="8">
        <v>11</v>
      </c>
      <c r="B23" s="32"/>
      <c r="C23" s="24"/>
      <c r="D23" s="25"/>
      <c r="E23" s="12"/>
    </row>
    <row r="24" spans="1:5" ht="12.75">
      <c r="A24" s="8">
        <v>12</v>
      </c>
      <c r="B24" s="30"/>
      <c r="C24" s="30"/>
      <c r="D24" s="30"/>
      <c r="E24" s="12"/>
    </row>
    <row r="25" spans="1:5" ht="12.75">
      <c r="A25" s="8">
        <v>13</v>
      </c>
      <c r="B25" s="30"/>
      <c r="C25" s="30"/>
      <c r="D25" s="30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8" t="s">
        <v>1</v>
      </c>
      <c r="C29" s="29" t="s">
        <v>2</v>
      </c>
      <c r="D29" s="29" t="s">
        <v>3</v>
      </c>
      <c r="E29" s="21" t="s">
        <v>4</v>
      </c>
    </row>
    <row r="30" spans="1:5" ht="15">
      <c r="A30" s="30">
        <v>1</v>
      </c>
      <c r="B30" s="33">
        <v>232045.25</v>
      </c>
      <c r="C30" s="30" t="s">
        <v>52</v>
      </c>
      <c r="D30" s="34" t="s">
        <v>83</v>
      </c>
      <c r="E30" s="27">
        <v>44225</v>
      </c>
    </row>
    <row r="31" spans="1:5" ht="15">
      <c r="A31" s="30">
        <v>2</v>
      </c>
      <c r="B31" s="33"/>
      <c r="C31" s="30"/>
      <c r="D31" s="34"/>
      <c r="E31" s="27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8" t="s">
        <v>1</v>
      </c>
      <c r="C35" s="29" t="s">
        <v>2</v>
      </c>
      <c r="D35" s="29" t="s">
        <v>3</v>
      </c>
      <c r="E35" s="21" t="s">
        <v>4</v>
      </c>
    </row>
    <row r="36" spans="1:5" ht="12.75">
      <c r="A36" s="30">
        <v>1</v>
      </c>
      <c r="B36" s="39">
        <f>178535.38+7016.67</f>
        <v>185552.05000000002</v>
      </c>
      <c r="C36" s="24" t="s">
        <v>90</v>
      </c>
      <c r="D36" s="40" t="s">
        <v>91</v>
      </c>
      <c r="E36" s="27">
        <v>44225</v>
      </c>
    </row>
    <row r="37" spans="1:5" ht="12.75">
      <c r="A37" s="30">
        <v>2</v>
      </c>
      <c r="B37" s="33">
        <f>248829+43911</f>
        <v>292740</v>
      </c>
      <c r="C37" s="30" t="s">
        <v>93</v>
      </c>
      <c r="D37" s="40" t="s">
        <v>92</v>
      </c>
      <c r="E37" s="27">
        <v>44225</v>
      </c>
    </row>
    <row r="38" spans="1:5" ht="12.75">
      <c r="A38" s="30">
        <v>3</v>
      </c>
      <c r="B38" s="33"/>
      <c r="C38" s="30"/>
      <c r="D38" s="40"/>
      <c r="E38" s="27"/>
    </row>
    <row r="39" spans="1:5" ht="12.75">
      <c r="A39" s="30">
        <v>4</v>
      </c>
      <c r="B39" s="23"/>
      <c r="C39" s="24"/>
      <c r="D39" s="25"/>
      <c r="E39" s="27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2021-01-27T11:40:32Z</cp:lastPrinted>
  <dcterms:created xsi:type="dcterms:W3CDTF">2020-03-03T07:59:12Z</dcterms:created>
  <dcterms:modified xsi:type="dcterms:W3CDTF">2021-02-02T09:19:39Z</dcterms:modified>
  <cp:category/>
  <cp:version/>
  <cp:contentType/>
  <cp:contentStatus/>
</cp:coreProperties>
</file>