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26.07.2021 " sheetId="1" r:id="rId1"/>
    <sheet name="27.07.2021" sheetId="2" r:id="rId2"/>
    <sheet name="28.07.2021" sheetId="3" r:id="rId3"/>
    <sheet name="29.07.2021 " sheetId="4" r:id="rId4"/>
    <sheet name="30.07.2021  " sheetId="5" r:id="rId5"/>
  </sheets>
  <definedNames/>
  <calcPr fullCalcOnLoad="1"/>
</workbook>
</file>

<file path=xl/sharedStrings.xml><?xml version="1.0" encoding="utf-8"?>
<sst xmlns="http://schemas.openxmlformats.org/spreadsheetml/2006/main" count="212" uniqueCount="71">
  <si>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</si>
  <si>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</si>
  <si>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</si>
  <si>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</si>
  <si>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</si>
  <si>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</si>
  <si>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</si>
  <si>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</si>
  <si>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</si>
  <si>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</si>
  <si>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</si>
  <si>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</si>
  <si>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</si>
  <si>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</si>
  <si>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</si>
  <si>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</si>
  <si>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Direcția de Sănătate Publică Neamț</t>
  </si>
  <si>
    <t>4</t>
  </si>
  <si>
    <t>Telekom România Communication SA</t>
  </si>
  <si>
    <t>5</t>
  </si>
  <si>
    <t>6</t>
  </si>
  <si>
    <t>SC Publiserv SA</t>
  </si>
  <si>
    <t>SC Mondoterm SRL</t>
  </si>
  <si>
    <t>SC RCS RDS SRL</t>
  </si>
  <si>
    <t>SC Delgaz Grid SA</t>
  </si>
  <si>
    <t>Agenția de Protecția Mediului</t>
  </si>
  <si>
    <t>SC Klass Enterprise SRL</t>
  </si>
  <si>
    <t>Publiserv  SA</t>
  </si>
  <si>
    <t xml:space="preserve">Orange România </t>
  </si>
  <si>
    <t>Factura număr 20590315/27.06.2021-convorbiri telefonice</t>
  </si>
  <si>
    <t>Factura număr 45673765/06.07.2021- abonament cablu tv</t>
  </si>
  <si>
    <t>Factura număr 695/19.07.2021-servicii audit  proiect cod SMIS 126609</t>
  </si>
  <si>
    <t>plăților efectuate în perioada 26.07.2021</t>
  </si>
  <si>
    <t>plăților efectuate în perioada 27.07.2021</t>
  </si>
  <si>
    <t>Inspectoratul de Stat în Construcții</t>
  </si>
  <si>
    <t>Referat număr 22927/23.07.2021-cote aferente obiectivului Rețea de alimentare cu apă strada Ion Sergentu</t>
  </si>
  <si>
    <t>plăților efectuate în perioada 28.07.2021</t>
  </si>
  <si>
    <t>Factura număr 4895080/09.07.2021-reparații curente străzi</t>
  </si>
  <si>
    <t>Factura număr 4895081/09.07.2021-reparații curente străzi</t>
  </si>
  <si>
    <t>Factura număr 4895074/08.07.2021-reparații curente străzi</t>
  </si>
  <si>
    <t>Factura număr 4895069/08.07.2021-reparații curente străzi</t>
  </si>
  <si>
    <t>Factura număr 4895073/08.07.2021-reparații curente străzi</t>
  </si>
  <si>
    <t>Dobânda datorată pentru proiectul cod SMIS 11177</t>
  </si>
  <si>
    <t>M.D.L.P.A.</t>
  </si>
  <si>
    <t>CEC Bank SA-credit număr 814/21.09.2012</t>
  </si>
  <si>
    <t>Factura număr  210310494390/01.07.2021-servicii de voce fixă, servicii de internet și date</t>
  </si>
  <si>
    <t>Factura număr 210310457487/01.07.2021-vpn supraveghere Văleni</t>
  </si>
  <si>
    <t>Factura număr 45673764/06.07.2021-abonament internet</t>
  </si>
  <si>
    <t>CEC număr 45/27.07.2021-taxă curier</t>
  </si>
  <si>
    <t>Factura număr 5900906663/2021- aviz amplasament la investiția Amenajare zonă de agrement-Ștrandul municipal</t>
  </si>
  <si>
    <t>Factura număr 4895070/08.07.2021-reparații curente străzi</t>
  </si>
  <si>
    <t>Factura număr 4895100/19.07.2021-reparații curente străzi</t>
  </si>
  <si>
    <t>Factura număr 4895059/02.07.2021-reparații mobilier stradal</t>
  </si>
  <si>
    <t>SC Volta Grup SRL</t>
  </si>
  <si>
    <t>Factura număr 7013737/27.07.2021-materiale Stadion municipal și Sala Polivalentă</t>
  </si>
  <si>
    <t>CCAT Solution Grup SRL</t>
  </si>
  <si>
    <t>Factura număr 265/2021- servicii de consultanță în management de proiect  cod SMIS 126605</t>
  </si>
  <si>
    <t>Factura număr 5190/2021-2% cerere de plată 1 proiect cod SMIS 127870</t>
  </si>
  <si>
    <t>Factura număr 5201/2021-2% cerere de plată 2  proiect cod SMIS 127870</t>
  </si>
  <si>
    <t>Factura număr 5202/2021- 2% cerere de plată 2 proiect cod SMIS 127871</t>
  </si>
  <si>
    <t>Factura număr 9/15.07.2021-onorariu notar</t>
  </si>
  <si>
    <t>Birou Notarial Laura Andronache</t>
  </si>
  <si>
    <t>plăților efectuate în perioada 29.07.2021</t>
  </si>
  <si>
    <t>plăților efectuate în perioada 30.07.2021</t>
  </si>
  <si>
    <t>Factura număr 699/19.07.2021-servicii audit proiect cod SMIS 124828</t>
  </si>
  <si>
    <t>Factura număr 4895137/2021- taxă aviz  extindere rețea energie electrică și gaze naturale Prelungirea Pepinierii</t>
  </si>
  <si>
    <t xml:space="preserve">Factura număr 59009898031,040,043,054,074,091/2021- taxe aviz racordare Mărăței </t>
  </si>
  <si>
    <t>Referat număr 23426/20212021-aviz pentru amenajare loc de joacă și agrement în Municipiul Piatra Neamț</t>
  </si>
  <si>
    <t>Factura număr 1019/2021-aviz pentru amenajare loc de joacă și agrement în Municipiul Piatra Neamț</t>
  </si>
  <si>
    <t>Referat număr 23428/20212021-aviz pentru modernizare Strada Călugărului</t>
  </si>
  <si>
    <t>CEC număr 47/30.07.2021-contravaloare ștampilă Birou Stare Civilă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</si>
</sst>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37" borderId="10" xfId="0" applyNumberFormat="1" applyFont="1" applyFill="1" applyBorder="1" applyAlignment="1">
      <alignment vertical="center"/>
    </xf>
    <xf numFmtId="4" fontId="55" fillId="37" borderId="1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33.28125" style="35" customWidth="1"/>
    <col min="4" max="4" width="62.281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1" t="s">
        <v>1</v>
      </c>
      <c r="B2" s="51"/>
      <c r="C2" s="51"/>
      <c r="D2" s="51"/>
      <c r="E2" s="5"/>
    </row>
    <row r="3" spans="1:5" ht="15">
      <c r="A3" s="52" t="s">
        <v>2</v>
      </c>
      <c r="B3" s="52"/>
      <c r="C3" s="52"/>
      <c r="D3" s="52"/>
      <c r="E3" s="5"/>
    </row>
    <row r="4" spans="1:5" ht="12" customHeight="1">
      <c r="A4" s="52" t="s">
        <v>32</v>
      </c>
      <c r="B4" s="52"/>
      <c r="C4" s="52"/>
      <c r="D4" s="5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3" t="s">
        <v>3</v>
      </c>
      <c r="B6" s="5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4.25" customHeight="1">
      <c r="A12" s="47">
        <v>1</v>
      </c>
      <c r="B12" s="12">
        <v>1844.79</v>
      </c>
      <c r="C12" s="34" t="s">
        <v>28</v>
      </c>
      <c r="D12" s="32" t="s">
        <v>29</v>
      </c>
      <c r="E12" s="15">
        <v>44403</v>
      </c>
    </row>
    <row r="13" spans="1:5" ht="14.25" customHeight="1">
      <c r="A13" s="47">
        <v>2</v>
      </c>
      <c r="B13" s="12">
        <v>26</v>
      </c>
      <c r="C13" s="40" t="s">
        <v>23</v>
      </c>
      <c r="D13" s="42" t="s">
        <v>30</v>
      </c>
      <c r="E13" s="15">
        <v>44403</v>
      </c>
    </row>
    <row r="14" spans="1:5" ht="12" customHeight="1">
      <c r="A14" s="47">
        <v>3</v>
      </c>
      <c r="B14" s="12">
        <v>872.94</v>
      </c>
      <c r="C14" s="48" t="s">
        <v>27</v>
      </c>
      <c r="D14" s="42" t="s">
        <v>37</v>
      </c>
      <c r="E14" s="15">
        <v>44403</v>
      </c>
    </row>
    <row r="15" spans="1:6" s="7" customFormat="1" ht="12.75" customHeight="1">
      <c r="A15" s="47">
        <v>4</v>
      </c>
      <c r="B15" s="26">
        <v>26747.88</v>
      </c>
      <c r="C15" s="48" t="s">
        <v>27</v>
      </c>
      <c r="D15" s="42" t="s">
        <v>38</v>
      </c>
      <c r="E15" s="15">
        <v>44403</v>
      </c>
      <c r="F15" s="6"/>
    </row>
    <row r="16" spans="1:6" s="7" customFormat="1" ht="12.75" customHeight="1">
      <c r="A16" s="47">
        <v>5</v>
      </c>
      <c r="B16" s="26">
        <v>3302.33</v>
      </c>
      <c r="C16" s="48" t="s">
        <v>27</v>
      </c>
      <c r="D16" s="42" t="s">
        <v>39</v>
      </c>
      <c r="E16" s="15">
        <v>44403</v>
      </c>
      <c r="F16" s="6"/>
    </row>
    <row r="17" spans="1:6" s="7" customFormat="1" ht="12.75" customHeight="1">
      <c r="A17" s="47">
        <v>6</v>
      </c>
      <c r="B17" s="26">
        <v>10251.84</v>
      </c>
      <c r="C17" s="48" t="s">
        <v>27</v>
      </c>
      <c r="D17" s="42" t="s">
        <v>40</v>
      </c>
      <c r="E17" s="15">
        <v>44403</v>
      </c>
      <c r="F17" s="6"/>
    </row>
    <row r="18" spans="1:6" s="7" customFormat="1" ht="12.75" customHeight="1">
      <c r="A18" s="47">
        <v>7</v>
      </c>
      <c r="B18" s="26">
        <v>9641.71</v>
      </c>
      <c r="C18" s="48" t="s">
        <v>27</v>
      </c>
      <c r="D18" s="42" t="s">
        <v>41</v>
      </c>
      <c r="E18" s="15">
        <v>44403</v>
      </c>
      <c r="F18" s="6"/>
    </row>
    <row r="19" spans="1:6" s="7" customFormat="1" ht="12.75" customHeight="1">
      <c r="A19" s="47">
        <v>8</v>
      </c>
      <c r="B19" s="37">
        <v>17748.5</v>
      </c>
      <c r="C19" s="27" t="s">
        <v>43</v>
      </c>
      <c r="D19" s="42" t="s">
        <v>42</v>
      </c>
      <c r="E19" s="15">
        <v>44403</v>
      </c>
      <c r="F19" s="6"/>
    </row>
    <row r="20" spans="1:256" s="6" customFormat="1" ht="15">
      <c r="A20" s="21" t="s">
        <v>11</v>
      </c>
      <c r="B20" s="21"/>
      <c r="C20" s="21"/>
      <c r="D20" s="21"/>
      <c r="E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4" t="s">
        <v>4</v>
      </c>
      <c r="B21" s="28" t="s">
        <v>5</v>
      </c>
      <c r="C21" s="29" t="s">
        <v>6</v>
      </c>
      <c r="D21" s="29" t="s">
        <v>7</v>
      </c>
      <c r="E21" s="24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30"/>
      <c r="B22" s="31"/>
      <c r="C22" s="31"/>
      <c r="D22" s="32"/>
      <c r="E22" s="3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4" spans="1:256" s="6" customFormat="1" ht="15">
      <c r="A24" s="21" t="s">
        <v>12</v>
      </c>
      <c r="B24" s="21"/>
      <c r="C24" s="21"/>
      <c r="D24" s="21"/>
      <c r="E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5">
      <c r="A25" s="24" t="s">
        <v>4</v>
      </c>
      <c r="B25" s="28" t="s">
        <v>5</v>
      </c>
      <c r="C25" s="29" t="s">
        <v>6</v>
      </c>
      <c r="D25" s="29" t="s">
        <v>7</v>
      </c>
      <c r="E25" s="24" t="s">
        <v>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5" s="6" customFormat="1" ht="12.75">
      <c r="A26" s="38">
        <v>1</v>
      </c>
      <c r="B26" s="27">
        <f>515.53+53.44+100.41</f>
        <v>669.38</v>
      </c>
      <c r="C26" s="38" t="s">
        <v>26</v>
      </c>
      <c r="D26" s="38" t="s">
        <v>31</v>
      </c>
      <c r="E26" s="33">
        <v>44403</v>
      </c>
    </row>
    <row r="27" spans="1:256" s="6" customFormat="1" ht="12.75">
      <c r="A27" s="38"/>
      <c r="B27" s="27"/>
      <c r="C27" s="38"/>
      <c r="D27" s="38"/>
      <c r="E27" s="3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8.28125" style="35" customWidth="1"/>
    <col min="4" max="4" width="85.5742187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1" t="s">
        <v>1</v>
      </c>
      <c r="B2" s="51"/>
      <c r="C2" s="51"/>
      <c r="D2" s="51"/>
      <c r="E2" s="5"/>
    </row>
    <row r="3" spans="1:5" ht="15">
      <c r="A3" s="52" t="s">
        <v>2</v>
      </c>
      <c r="B3" s="52"/>
      <c r="C3" s="52"/>
      <c r="D3" s="52"/>
      <c r="E3" s="5"/>
    </row>
    <row r="4" spans="1:5" ht="12" customHeight="1">
      <c r="A4" s="52" t="s">
        <v>33</v>
      </c>
      <c r="B4" s="52"/>
      <c r="C4" s="52"/>
      <c r="D4" s="5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3" t="s">
        <v>3</v>
      </c>
      <c r="B6" s="5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39">
        <f>45713.43+2986.23+177.14</f>
        <v>48876.8</v>
      </c>
      <c r="C12" s="41" t="s">
        <v>0</v>
      </c>
      <c r="D12" s="42" t="s">
        <v>44</v>
      </c>
      <c r="E12" s="15">
        <v>44404</v>
      </c>
      <c r="F12" s="6"/>
    </row>
    <row r="13" spans="1:6" s="7" customFormat="1" ht="12.75" customHeight="1">
      <c r="A13" s="11" t="s">
        <v>14</v>
      </c>
      <c r="B13" s="43">
        <v>59.38</v>
      </c>
      <c r="C13" s="41" t="s">
        <v>0</v>
      </c>
      <c r="D13" s="40" t="s">
        <v>48</v>
      </c>
      <c r="E13" s="15">
        <v>44404</v>
      </c>
      <c r="F13" s="6"/>
    </row>
    <row r="14" spans="1:256" s="6" customFormat="1" ht="15">
      <c r="A14" s="21" t="s">
        <v>11</v>
      </c>
      <c r="B14" s="21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">
      <c r="A15" s="24" t="s">
        <v>4</v>
      </c>
      <c r="B15" s="28" t="s">
        <v>5</v>
      </c>
      <c r="C15" s="29" t="s">
        <v>6</v>
      </c>
      <c r="D15" s="29" t="s">
        <v>7</v>
      </c>
      <c r="E15" s="24" t="s">
        <v>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30"/>
      <c r="B16" s="31"/>
      <c r="C16" s="31"/>
      <c r="D16" s="32"/>
      <c r="E16" s="3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8" spans="1:256" s="6" customFormat="1" ht="15">
      <c r="A18" s="21" t="s">
        <v>12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8" t="s">
        <v>5</v>
      </c>
      <c r="C19" s="29" t="s">
        <v>6</v>
      </c>
      <c r="D19" s="29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5" s="6" customFormat="1" ht="12.75">
      <c r="A20" s="38">
        <v>1</v>
      </c>
      <c r="B20" s="27">
        <v>1077.54</v>
      </c>
      <c r="C20" s="40" t="s">
        <v>34</v>
      </c>
      <c r="D20" s="46" t="s">
        <v>35</v>
      </c>
      <c r="E20" s="33">
        <v>44404</v>
      </c>
    </row>
    <row r="21" spans="1:256" s="6" customFormat="1" ht="13.5" customHeight="1">
      <c r="A21" s="38">
        <v>2</v>
      </c>
      <c r="B21" s="27"/>
      <c r="C21" s="38"/>
      <c r="D21" s="38"/>
      <c r="E21" s="3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30.8515625" style="35" customWidth="1"/>
    <col min="4" max="4" width="92.42187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1" t="s">
        <v>1</v>
      </c>
      <c r="B2" s="51"/>
      <c r="C2" s="51"/>
      <c r="D2" s="51"/>
      <c r="E2" s="5"/>
    </row>
    <row r="3" spans="1:5" ht="15">
      <c r="A3" s="52" t="s">
        <v>2</v>
      </c>
      <c r="B3" s="52"/>
      <c r="C3" s="52"/>
      <c r="D3" s="52"/>
      <c r="E3" s="5"/>
    </row>
    <row r="4" spans="1:5" ht="12" customHeight="1">
      <c r="A4" s="52" t="s">
        <v>36</v>
      </c>
      <c r="B4" s="52"/>
      <c r="C4" s="52"/>
      <c r="D4" s="5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3" t="s">
        <v>3</v>
      </c>
      <c r="B6" s="5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 t="s">
        <v>13</v>
      </c>
      <c r="B12" s="39">
        <v>7417.71</v>
      </c>
      <c r="C12" s="40" t="s">
        <v>18</v>
      </c>
      <c r="D12" s="42" t="s">
        <v>45</v>
      </c>
      <c r="E12" s="15">
        <v>44405</v>
      </c>
      <c r="F12" s="6"/>
    </row>
    <row r="13" spans="1:6" s="7" customFormat="1" ht="12.75" customHeight="1">
      <c r="A13" s="11" t="s">
        <v>14</v>
      </c>
      <c r="B13" s="43">
        <v>1732.97</v>
      </c>
      <c r="C13" s="40" t="s">
        <v>18</v>
      </c>
      <c r="D13" s="42" t="s">
        <v>46</v>
      </c>
      <c r="E13" s="15">
        <v>44405</v>
      </c>
      <c r="F13" s="6"/>
    </row>
    <row r="14" spans="1:6" s="7" customFormat="1" ht="12.75" customHeight="1">
      <c r="A14" s="11" t="s">
        <v>15</v>
      </c>
      <c r="B14" s="39">
        <v>176.34</v>
      </c>
      <c r="C14" s="40" t="s">
        <v>23</v>
      </c>
      <c r="D14" s="42" t="s">
        <v>47</v>
      </c>
      <c r="E14" s="15">
        <v>44405</v>
      </c>
      <c r="F14" s="6"/>
    </row>
    <row r="15" spans="1:6" s="7" customFormat="1" ht="12.75" customHeight="1">
      <c r="A15" s="11" t="s">
        <v>17</v>
      </c>
      <c r="B15" s="39">
        <v>5617.87</v>
      </c>
      <c r="C15" s="48" t="s">
        <v>27</v>
      </c>
      <c r="D15" s="42" t="s">
        <v>50</v>
      </c>
      <c r="E15" s="15">
        <v>44405</v>
      </c>
      <c r="F15" s="6"/>
    </row>
    <row r="16" spans="1:6" s="7" customFormat="1" ht="12.75" customHeight="1">
      <c r="A16" s="11" t="s">
        <v>19</v>
      </c>
      <c r="B16" s="37">
        <v>306868.45</v>
      </c>
      <c r="C16" s="48" t="s">
        <v>27</v>
      </c>
      <c r="D16" s="42" t="s">
        <v>51</v>
      </c>
      <c r="E16" s="15">
        <v>44405</v>
      </c>
      <c r="F16" s="6"/>
    </row>
    <row r="17" spans="1:6" s="7" customFormat="1" ht="12.75" customHeight="1">
      <c r="A17" s="11" t="s">
        <v>20</v>
      </c>
      <c r="B17" s="37">
        <f>37189.42+2213.92</f>
        <v>39403.34</v>
      </c>
      <c r="C17" s="48" t="s">
        <v>27</v>
      </c>
      <c r="D17" s="42" t="s">
        <v>52</v>
      </c>
      <c r="E17" s="15">
        <v>44405</v>
      </c>
      <c r="F17" s="6"/>
    </row>
    <row r="18" spans="1:256" s="6" customFormat="1" ht="15">
      <c r="A18" s="21" t="s">
        <v>11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8" t="s">
        <v>5</v>
      </c>
      <c r="C19" s="29" t="s">
        <v>6</v>
      </c>
      <c r="D19" s="29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30"/>
      <c r="B20" s="31"/>
      <c r="C20" s="31"/>
      <c r="D20" s="32"/>
      <c r="E20" s="3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2" spans="1:256" s="6" customFormat="1" ht="15">
      <c r="A22" s="21" t="s">
        <v>12</v>
      </c>
      <c r="B22" s="21"/>
      <c r="C22" s="21"/>
      <c r="D22" s="21"/>
      <c r="E22" s="2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24" t="s">
        <v>4</v>
      </c>
      <c r="B23" s="28" t="s">
        <v>5</v>
      </c>
      <c r="C23" s="29" t="s">
        <v>6</v>
      </c>
      <c r="D23" s="29" t="s">
        <v>7</v>
      </c>
      <c r="E23" s="24" t="s">
        <v>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5" s="6" customFormat="1" ht="12.75">
      <c r="A24" s="38">
        <v>1</v>
      </c>
      <c r="B24" s="49">
        <v>113.05</v>
      </c>
      <c r="C24" s="50" t="s">
        <v>24</v>
      </c>
      <c r="D24" s="38" t="s">
        <v>49</v>
      </c>
      <c r="E24" s="33">
        <v>44405</v>
      </c>
    </row>
    <row r="25" spans="1:5" ht="15">
      <c r="A25" s="38">
        <v>2</v>
      </c>
      <c r="B25" s="27">
        <f>33304.47+4767.64+5822.81+14631.64</f>
        <v>58526.56</v>
      </c>
      <c r="C25" s="38" t="s">
        <v>22</v>
      </c>
      <c r="D25" s="38" t="s">
        <v>57</v>
      </c>
      <c r="E25" s="33">
        <v>44405</v>
      </c>
    </row>
    <row r="26" spans="1:5" ht="15">
      <c r="A26" s="38">
        <v>3</v>
      </c>
      <c r="B26" s="27">
        <f>30651.34+4387.84+5358.94+13466.04</f>
        <v>53864.16</v>
      </c>
      <c r="C26" s="38" t="s">
        <v>22</v>
      </c>
      <c r="D26" s="38" t="s">
        <v>58</v>
      </c>
      <c r="E26" s="33">
        <v>44405</v>
      </c>
    </row>
    <row r="27" spans="1:5" ht="15">
      <c r="A27" s="38">
        <v>4</v>
      </c>
      <c r="B27" s="27">
        <f>30322.16+3143.05+5118.2</f>
        <v>38583.409999999996</v>
      </c>
      <c r="C27" s="38" t="s">
        <v>22</v>
      </c>
      <c r="D27" s="38" t="s">
        <v>59</v>
      </c>
      <c r="E27" s="33">
        <v>44405</v>
      </c>
    </row>
    <row r="28" spans="1:5" ht="15">
      <c r="A28" s="38">
        <v>5</v>
      </c>
      <c r="B28" s="27">
        <f>8242.16+1454.5</f>
        <v>9696.66</v>
      </c>
      <c r="C28" s="40" t="s">
        <v>55</v>
      </c>
      <c r="D28" s="46" t="s">
        <v>56</v>
      </c>
      <c r="E28" s="33">
        <v>44405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7.57421875" style="35" customWidth="1"/>
    <col min="4" max="4" width="89.8515625" style="35" customWidth="1"/>
    <col min="5" max="5" width="13.14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1" t="s">
        <v>1</v>
      </c>
      <c r="B2" s="51"/>
      <c r="C2" s="51"/>
      <c r="D2" s="51"/>
      <c r="E2" s="5"/>
    </row>
    <row r="3" spans="1:5" ht="15">
      <c r="A3" s="52" t="s">
        <v>2</v>
      </c>
      <c r="B3" s="52"/>
      <c r="C3" s="52"/>
      <c r="D3" s="52"/>
      <c r="E3" s="5"/>
    </row>
    <row r="4" spans="1:5" ht="12" customHeight="1">
      <c r="A4" s="52" t="s">
        <v>62</v>
      </c>
      <c r="B4" s="52"/>
      <c r="C4" s="52"/>
      <c r="D4" s="5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3" t="s">
        <v>3</v>
      </c>
      <c r="B6" s="5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 t="s">
        <v>13</v>
      </c>
      <c r="B12" s="39">
        <v>5871.96</v>
      </c>
      <c r="C12" s="40" t="s">
        <v>53</v>
      </c>
      <c r="D12" s="42" t="s">
        <v>54</v>
      </c>
      <c r="E12" s="15">
        <v>44406</v>
      </c>
      <c r="F12" s="6"/>
    </row>
    <row r="13" spans="1:6" s="7" customFormat="1" ht="12.75" customHeight="1">
      <c r="A13" s="11" t="s">
        <v>14</v>
      </c>
      <c r="B13" s="39">
        <v>1789.76</v>
      </c>
      <c r="C13" s="40" t="s">
        <v>61</v>
      </c>
      <c r="D13" s="42" t="s">
        <v>60</v>
      </c>
      <c r="E13" s="15">
        <v>44406</v>
      </c>
      <c r="F13" s="6"/>
    </row>
    <row r="14" spans="1:6" s="7" customFormat="1" ht="12.75" customHeight="1">
      <c r="A14" s="11"/>
      <c r="B14" s="43"/>
      <c r="C14" s="40"/>
      <c r="D14" s="42"/>
      <c r="E14" s="15"/>
      <c r="F14" s="6"/>
    </row>
    <row r="15" spans="1:6" s="7" customFormat="1" ht="12.75" customHeight="1">
      <c r="A15" s="11"/>
      <c r="B15" s="44"/>
      <c r="C15" s="45"/>
      <c r="D15" s="42"/>
      <c r="E15" s="15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8" t="s">
        <v>5</v>
      </c>
      <c r="C17" s="29" t="s">
        <v>6</v>
      </c>
      <c r="D17" s="29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30"/>
      <c r="B18" s="31"/>
      <c r="C18" s="31"/>
      <c r="D18" s="32"/>
      <c r="E18" s="3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20" spans="1:256" s="6" customFormat="1" ht="15">
      <c r="A20" s="21" t="s">
        <v>12</v>
      </c>
      <c r="B20" s="21"/>
      <c r="C20" s="21"/>
      <c r="D20" s="21"/>
      <c r="E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4" t="s">
        <v>4</v>
      </c>
      <c r="B21" s="28" t="s">
        <v>5</v>
      </c>
      <c r="C21" s="29" t="s">
        <v>6</v>
      </c>
      <c r="D21" s="29" t="s">
        <v>7</v>
      </c>
      <c r="E21" s="24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s="6" customFormat="1" ht="12.75">
      <c r="A22" s="38">
        <v>1</v>
      </c>
      <c r="B22" s="27">
        <f>687.37+71.25+133.88</f>
        <v>892.5</v>
      </c>
      <c r="C22" s="38" t="s">
        <v>26</v>
      </c>
      <c r="D22" s="38" t="s">
        <v>64</v>
      </c>
      <c r="E22" s="33">
        <v>44406</v>
      </c>
    </row>
    <row r="23" spans="1:5" ht="15">
      <c r="A23" s="38">
        <v>2</v>
      </c>
      <c r="B23" s="27">
        <v>120</v>
      </c>
      <c r="C23" s="38" t="s">
        <v>21</v>
      </c>
      <c r="D23" s="38" t="s">
        <v>65</v>
      </c>
      <c r="E23" s="33">
        <v>44406</v>
      </c>
    </row>
    <row r="24" spans="1:5" ht="15">
      <c r="A24" s="38">
        <v>3</v>
      </c>
      <c r="B24" s="27">
        <v>499.8</v>
      </c>
      <c r="C24" s="50" t="s">
        <v>24</v>
      </c>
      <c r="D24" s="38" t="s">
        <v>66</v>
      </c>
      <c r="E24" s="33">
        <v>44406</v>
      </c>
    </row>
    <row r="25" spans="1:5" ht="15">
      <c r="A25" s="38">
        <v>4</v>
      </c>
      <c r="B25" s="34">
        <v>100</v>
      </c>
      <c r="C25" s="34" t="s">
        <v>25</v>
      </c>
      <c r="D25" s="36" t="s">
        <v>67</v>
      </c>
      <c r="E25" s="33">
        <v>44406</v>
      </c>
    </row>
    <row r="26" spans="1:5" ht="15">
      <c r="A26" s="38">
        <v>5</v>
      </c>
      <c r="B26" s="34">
        <v>200</v>
      </c>
      <c r="C26" s="34" t="s">
        <v>16</v>
      </c>
      <c r="D26" s="32" t="s">
        <v>68</v>
      </c>
      <c r="E26" s="33">
        <v>44406</v>
      </c>
    </row>
    <row r="27" spans="1:5" ht="15">
      <c r="A27" s="38">
        <v>6</v>
      </c>
      <c r="B27" s="27">
        <v>100</v>
      </c>
      <c r="C27" s="38" t="s">
        <v>0</v>
      </c>
      <c r="D27" s="38" t="s">
        <v>69</v>
      </c>
      <c r="E27" s="33">
        <v>44406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7.140625" style="35" customWidth="1"/>
    <col min="4" max="4" width="54.281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51" t="s">
        <v>1</v>
      </c>
      <c r="B2" s="51"/>
      <c r="C2" s="51"/>
      <c r="D2" s="51"/>
      <c r="E2" s="5"/>
    </row>
    <row r="3" spans="1:5" ht="15">
      <c r="A3" s="52" t="s">
        <v>2</v>
      </c>
      <c r="B3" s="52"/>
      <c r="C3" s="52"/>
      <c r="D3" s="52"/>
      <c r="E3" s="5"/>
    </row>
    <row r="4" spans="1:5" ht="12" customHeight="1">
      <c r="A4" s="52" t="s">
        <v>63</v>
      </c>
      <c r="B4" s="52"/>
      <c r="C4" s="52"/>
      <c r="D4" s="5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53" t="s">
        <v>3</v>
      </c>
      <c r="B6" s="5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/>
      <c r="E11" s="24" t="s">
        <v>8</v>
      </c>
    </row>
    <row r="12" spans="1:6" s="7" customFormat="1" ht="12.75" customHeight="1">
      <c r="A12" s="11" t="s">
        <v>13</v>
      </c>
      <c r="B12" s="39">
        <v>45</v>
      </c>
      <c r="C12" s="40" t="s">
        <v>0</v>
      </c>
      <c r="D12" s="42" t="s">
        <v>70</v>
      </c>
      <c r="E12" s="15">
        <v>44407</v>
      </c>
      <c r="F12" s="6"/>
    </row>
    <row r="13" spans="1:6" s="7" customFormat="1" ht="12.75" customHeight="1">
      <c r="A13" s="11"/>
      <c r="B13" s="44"/>
      <c r="C13" s="41"/>
      <c r="D13" s="42"/>
      <c r="E13" s="15"/>
      <c r="F13" s="6"/>
    </row>
    <row r="14" spans="1:6" s="7" customFormat="1" ht="12.75" customHeight="1">
      <c r="A14" s="11"/>
      <c r="B14" s="44"/>
      <c r="C14" s="41"/>
      <c r="D14" s="42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8" t="s">
        <v>5</v>
      </c>
      <c r="C16" s="29" t="s">
        <v>6</v>
      </c>
      <c r="D16" s="29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0"/>
      <c r="B17" s="31"/>
      <c r="C17" s="31"/>
      <c r="D17" s="32"/>
      <c r="E17" s="3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8" t="s">
        <v>5</v>
      </c>
      <c r="C20" s="29" t="s">
        <v>6</v>
      </c>
      <c r="D20" s="29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5" s="6" customFormat="1" ht="12.75">
      <c r="A21" s="38">
        <v>1</v>
      </c>
      <c r="B21" s="38"/>
      <c r="C21" s="38"/>
      <c r="D21" s="38"/>
      <c r="E21" s="33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2021-08-02T09:54:16Z</cp:lastPrinted>
  <dcterms:created xsi:type="dcterms:W3CDTF">2020-03-03T07:59:12Z</dcterms:created>
  <dcterms:modified xsi:type="dcterms:W3CDTF">2021-08-02T09:54:50Z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