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2000" activeTab="0"/>
  </bookViews>
  <sheets>
    <sheet name="22.02.2021" sheetId="1" r:id="rId1"/>
    <sheet name="23.02.2021 " sheetId="2" r:id="rId2"/>
    <sheet name="24.02.2021 " sheetId="3" r:id="rId3"/>
    <sheet name="25.02.2021" sheetId="4" r:id="rId4"/>
    <sheet name="26.02.2021" sheetId="5" r:id="rId5"/>
  </sheets>
  <definedNames/>
  <calcPr fullCalcOnLoad="1"/>
</workbook>
</file>

<file path=xl/sharedStrings.xml><?xml version="1.0" encoding="utf-8"?>
<sst xmlns="http://schemas.openxmlformats.org/spreadsheetml/2006/main" count="212" uniqueCount="78">
  <si>
    <t>SITUAȚIA</t>
  </si>
  <si>
    <t>SUMA PLĂTITĂ</t>
  </si>
  <si>
    <t>BENEFICIAR</t>
  </si>
  <si>
    <t>OBIECTIV</t>
  </si>
  <si>
    <t>DATA PLATII</t>
  </si>
  <si>
    <t>Nr. crt</t>
  </si>
  <si>
    <t>BUNURI SI SERVICII</t>
  </si>
  <si>
    <t>Nr. crt.</t>
  </si>
  <si>
    <t>CHELTUIELI PERSONAL</t>
  </si>
  <si>
    <t>TRANSFERURI</t>
  </si>
  <si>
    <t xml:space="preserve">Investitii </t>
  </si>
  <si>
    <t>Municipiul Piatra Neamț</t>
  </si>
  <si>
    <t>Direcția Economică</t>
  </si>
  <si>
    <t>Delgaz Grid</t>
  </si>
  <si>
    <t>SC Salubritas SA</t>
  </si>
  <si>
    <t>Delgaz Grid SA</t>
  </si>
  <si>
    <t>servicii publicitate</t>
  </si>
  <si>
    <t>SC Dedeman SRL</t>
  </si>
  <si>
    <t>plăților efectuate în perioada 22.02.2021</t>
  </si>
  <si>
    <t>consum apă</t>
  </si>
  <si>
    <t>plăților efectuate în perioada 23.02.2021</t>
  </si>
  <si>
    <t>Asociația Club Sportiv  Ceahlăul Piatra Neamț</t>
  </si>
  <si>
    <t>HCL 174/2020 proiect participare competiții fotbal în sală</t>
  </si>
  <si>
    <t>Club sportiv Ceahlăul</t>
  </si>
  <si>
    <t xml:space="preserve"> HCL 174/2020 proiect 50 de ani de canotaj</t>
  </si>
  <si>
    <t>Sc Locativserv SRL</t>
  </si>
  <si>
    <t>revizie RSVTI 2 lifturi Curtea Domnească</t>
  </si>
  <si>
    <t>Compania Județeană Apa Serv</t>
  </si>
  <si>
    <t>plăților efectuate în perioada 24.02.2021</t>
  </si>
  <si>
    <t>Mancaș Dragoș</t>
  </si>
  <si>
    <t>cheltuieli judecată dosar nr.453/103/2017</t>
  </si>
  <si>
    <t>buletin tehnic de prețuri</t>
  </si>
  <si>
    <t>plăților efectuate în perioada 25.02.2021</t>
  </si>
  <si>
    <t>SC Direct distribuție birotică SRL</t>
  </si>
  <si>
    <t>tablă magnetică viceprimar</t>
  </si>
  <si>
    <t>SC Evident verian SRL</t>
  </si>
  <si>
    <t>termometre</t>
  </si>
  <si>
    <t>SC Fiscal service SRL</t>
  </si>
  <si>
    <t>legitimații de serviciu</t>
  </si>
  <si>
    <t>SC Luxten Lighting Company SA</t>
  </si>
  <si>
    <t>iluminat sărbători de iarnă,montare și demontare instalații de iluminat</t>
  </si>
  <si>
    <t>abonament convorbiri telefonice</t>
  </si>
  <si>
    <t>SC Producton SRL</t>
  </si>
  <si>
    <t>cartușe</t>
  </si>
  <si>
    <t>SC Publiserv SA</t>
  </si>
  <si>
    <t>SC Rds Rcs SRL</t>
  </si>
  <si>
    <t>abonament cablu tv</t>
  </si>
  <si>
    <t>SC Realitatea Media SRL</t>
  </si>
  <si>
    <t>servicii salubrizare și ecarisaj</t>
  </si>
  <si>
    <t>Mantu  Marius Cătălin</t>
  </si>
  <si>
    <t>plată personal auxiliar alegeri parlamentare</t>
  </si>
  <si>
    <t>tarif emitere aviz racord zona Centru</t>
  </si>
  <si>
    <t>Telekom communication România</t>
  </si>
  <si>
    <t>servicii internet camere de supraveghere domeniu public</t>
  </si>
  <si>
    <t>Camera de Comerț și industrie Neamț</t>
  </si>
  <si>
    <t>HCL 174/2020 proiect  târgul de carte Libris</t>
  </si>
  <si>
    <t>tarif emitere aviz proiect cod SMIS 128040</t>
  </si>
  <si>
    <t>gratuități mijloace de transport</t>
  </si>
  <si>
    <t>tarif emitere aviz proiect cod SMIS 127870</t>
  </si>
  <si>
    <t>tarif emitere aviz proiect cod SMIS 127871</t>
  </si>
  <si>
    <t>tarif emitere aviz proiect cod SMIS 127872</t>
  </si>
  <si>
    <t>etanșare mecanică FN 24 pentru pompă pedrolo -Ștrand municipal</t>
  </si>
  <si>
    <t>SC Distribution pompe italiene SRL</t>
  </si>
  <si>
    <t>Orange România SA</t>
  </si>
  <si>
    <t>reparații curente străzi, canalizare pluvială,mobilier stradal și materiale centre de vaccinare</t>
  </si>
  <si>
    <t>materiale Ștrand Municipal</t>
  </si>
  <si>
    <t>SC Odis Trans SRL</t>
  </si>
  <si>
    <t>SC Stellaria SRL</t>
  </si>
  <si>
    <t>SC Giulia Tour SRL</t>
  </si>
  <si>
    <t>SC Constalex Trans SRL</t>
  </si>
  <si>
    <t>SC Andrei&amp;Popa Trans SRL</t>
  </si>
  <si>
    <t>SC Marionex com SRL</t>
  </si>
  <si>
    <t>SC Troleibuzul SA</t>
  </si>
  <si>
    <t>plăților efectuate în perioada 26.02.2021</t>
  </si>
  <si>
    <t>ENEL Energie Muntenia</t>
  </si>
  <si>
    <t>consum energie electrică</t>
  </si>
  <si>
    <t>credit CEC Bank contract nr.814/2012</t>
  </si>
  <si>
    <t>igienizare și vidanjare toalete ecologice și publice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</si>
</sst>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14" fontId="41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14" fontId="41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" fontId="41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33" borderId="10" xfId="0" applyFont="1" applyFill="1" applyBorder="1" applyAlignment="1">
      <alignment/>
    </xf>
    <xf numFmtId="4" fontId="2" fillId="33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4">
      <selection activeCell="J34" sqref="J34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3.140625" style="3" customWidth="1"/>
    <col min="4" max="4" width="32.00390625" style="3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11</v>
      </c>
      <c r="B1" s="31"/>
      <c r="C1" s="31"/>
      <c r="D1" s="31"/>
      <c r="E1" s="43"/>
      <c r="F1" s="32"/>
    </row>
    <row r="2" spans="1:5" ht="15">
      <c r="A2" s="48" t="s">
        <v>12</v>
      </c>
      <c r="B2" s="48"/>
      <c r="C2" s="48"/>
      <c r="D2" s="48"/>
      <c r="E2" s="4"/>
    </row>
    <row r="3" spans="1:5" ht="15">
      <c r="A3" s="49" t="s">
        <v>0</v>
      </c>
      <c r="B3" s="49"/>
      <c r="C3" s="49"/>
      <c r="D3" s="49"/>
      <c r="E3" s="4"/>
    </row>
    <row r="4" spans="1:5" ht="12" customHeight="1">
      <c r="A4" s="49" t="s">
        <v>18</v>
      </c>
      <c r="B4" s="49"/>
      <c r="C4" s="49"/>
      <c r="D4" s="49"/>
      <c r="E4" s="4"/>
    </row>
    <row r="5" spans="1:5" ht="12" customHeight="1">
      <c r="A5" s="43"/>
      <c r="B5" s="43"/>
      <c r="C5" s="43"/>
      <c r="D5" s="43"/>
      <c r="E5" s="4"/>
    </row>
    <row r="6" spans="1:5" ht="12" customHeight="1">
      <c r="A6" s="50" t="s">
        <v>8</v>
      </c>
      <c r="B6" s="50"/>
      <c r="C6" s="5"/>
      <c r="D6" s="5"/>
      <c r="E6" s="6"/>
    </row>
    <row r="7" spans="1:5" ht="12" customHeight="1">
      <c r="A7" s="7" t="s">
        <v>7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6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>
        <v>1</v>
      </c>
      <c r="B13" s="35">
        <f>27.32+1287.18+122.15+2029.49+159.72+840.61+59.19+3589.19+9.39+1409.37+5139.01</f>
        <v>14672.62</v>
      </c>
      <c r="C13" s="24" t="s">
        <v>27</v>
      </c>
      <c r="D13" s="34" t="s">
        <v>19</v>
      </c>
      <c r="E13" s="12">
        <v>44249</v>
      </c>
    </row>
    <row r="14" spans="1:5" ht="12.75">
      <c r="A14" s="8">
        <v>2</v>
      </c>
      <c r="B14" s="23">
        <v>178.5</v>
      </c>
      <c r="C14" s="24" t="s">
        <v>25</v>
      </c>
      <c r="D14" s="25" t="s">
        <v>26</v>
      </c>
      <c r="E14" s="12">
        <v>44249</v>
      </c>
    </row>
    <row r="15" spans="1:5" s="2" customFormat="1" ht="12.75">
      <c r="A15" s="8">
        <v>3</v>
      </c>
      <c r="B15" s="23"/>
      <c r="C15" s="24"/>
      <c r="D15" s="25"/>
      <c r="E15" s="12"/>
    </row>
    <row r="16" spans="1:5" s="2" customFormat="1" ht="12.75">
      <c r="A16" s="8">
        <v>4</v>
      </c>
      <c r="B16" s="23"/>
      <c r="C16" s="24"/>
      <c r="D16" s="25"/>
      <c r="E16" s="12"/>
    </row>
    <row r="17" spans="1:5" s="2" customFormat="1" ht="12.75">
      <c r="A17" s="8">
        <v>5</v>
      </c>
      <c r="B17" s="23"/>
      <c r="C17" s="24"/>
      <c r="D17" s="25"/>
      <c r="E17" s="12"/>
    </row>
    <row r="18" spans="1:5" s="2" customFormat="1" ht="15">
      <c r="A18" s="18" t="s">
        <v>9</v>
      </c>
      <c r="B18" s="18"/>
      <c r="C18" s="18"/>
      <c r="D18" s="18"/>
      <c r="E18" s="18"/>
    </row>
    <row r="19" spans="1:5" s="2" customFormat="1" ht="15">
      <c r="A19" s="21" t="s">
        <v>7</v>
      </c>
      <c r="B19" s="27" t="s">
        <v>1</v>
      </c>
      <c r="C19" s="28" t="s">
        <v>2</v>
      </c>
      <c r="D19" s="28" t="s">
        <v>3</v>
      </c>
      <c r="E19" s="21" t="s">
        <v>4</v>
      </c>
    </row>
    <row r="20" spans="1:5" s="2" customFormat="1" ht="15">
      <c r="A20" s="36">
        <v>1</v>
      </c>
      <c r="B20" s="23"/>
      <c r="C20" s="23"/>
      <c r="D20" s="25"/>
      <c r="E20" s="39"/>
    </row>
    <row r="21" spans="1:5" s="2" customFormat="1" ht="15">
      <c r="A21" s="36">
        <v>2</v>
      </c>
      <c r="B21" s="23"/>
      <c r="C21" s="23"/>
      <c r="D21" s="25"/>
      <c r="E21" s="39"/>
    </row>
    <row r="22" spans="1:5" s="2" customFormat="1" ht="15">
      <c r="A22" s="36">
        <v>3</v>
      </c>
      <c r="B22" s="37"/>
      <c r="C22" s="41"/>
      <c r="D22" s="38"/>
      <c r="E22" s="39"/>
    </row>
    <row r="25" spans="1:5" s="2" customFormat="1" ht="15">
      <c r="A25" s="18" t="s">
        <v>10</v>
      </c>
      <c r="B25" s="18"/>
      <c r="C25" s="18"/>
      <c r="D25" s="18"/>
      <c r="E25" s="18"/>
    </row>
    <row r="26" spans="1:5" s="2" customFormat="1" ht="15">
      <c r="A26" s="21" t="s">
        <v>7</v>
      </c>
      <c r="B26" s="27" t="s">
        <v>1</v>
      </c>
      <c r="C26" s="28" t="s">
        <v>2</v>
      </c>
      <c r="D26" s="28" t="s">
        <v>3</v>
      </c>
      <c r="E26" s="21" t="s">
        <v>4</v>
      </c>
    </row>
    <row r="27" spans="1:5" s="2" customFormat="1" ht="15">
      <c r="A27" s="29">
        <v>1</v>
      </c>
      <c r="B27" s="30"/>
      <c r="C27" s="29"/>
      <c r="D27" s="40"/>
      <c r="E27" s="26"/>
    </row>
    <row r="28" spans="1:5" s="2" customFormat="1" ht="15">
      <c r="A28" s="29">
        <v>2</v>
      </c>
      <c r="B28" s="23"/>
      <c r="C28" s="29"/>
      <c r="D28" s="40"/>
      <c r="E28" s="26"/>
    </row>
    <row r="29" spans="1:5" s="2" customFormat="1" ht="15">
      <c r="A29" s="29">
        <v>3</v>
      </c>
      <c r="B29" s="23"/>
      <c r="C29" s="24"/>
      <c r="D29" s="40"/>
      <c r="E29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G9" sqref="G9:G10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8.8515625" style="3" customWidth="1"/>
    <col min="4" max="4" width="47.00390625" style="3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11</v>
      </c>
      <c r="B1" s="31"/>
      <c r="C1" s="31"/>
      <c r="D1" s="31"/>
      <c r="E1" s="44"/>
      <c r="F1" s="32"/>
    </row>
    <row r="2" spans="1:5" ht="15">
      <c r="A2" s="48" t="s">
        <v>12</v>
      </c>
      <c r="B2" s="48"/>
      <c r="C2" s="48"/>
      <c r="D2" s="48"/>
      <c r="E2" s="4"/>
    </row>
    <row r="3" spans="1:5" ht="15">
      <c r="A3" s="49" t="s">
        <v>0</v>
      </c>
      <c r="B3" s="49"/>
      <c r="C3" s="49"/>
      <c r="D3" s="49"/>
      <c r="E3" s="4"/>
    </row>
    <row r="4" spans="1:5" ht="12" customHeight="1">
      <c r="A4" s="49" t="s">
        <v>20</v>
      </c>
      <c r="B4" s="49"/>
      <c r="C4" s="49"/>
      <c r="D4" s="49"/>
      <c r="E4" s="4"/>
    </row>
    <row r="5" spans="1:5" ht="12" customHeight="1">
      <c r="A5" s="44"/>
      <c r="B5" s="44"/>
      <c r="C5" s="44"/>
      <c r="D5" s="44"/>
      <c r="E5" s="4"/>
    </row>
    <row r="6" spans="1:5" ht="12" customHeight="1">
      <c r="A6" s="50" t="s">
        <v>8</v>
      </c>
      <c r="B6" s="50"/>
      <c r="C6" s="5"/>
      <c r="D6" s="5"/>
      <c r="E6" s="6"/>
    </row>
    <row r="7" spans="1:5" ht="12" customHeight="1">
      <c r="A7" s="7" t="s">
        <v>7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6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>
        <v>1</v>
      </c>
      <c r="B13" s="35">
        <v>15000</v>
      </c>
      <c r="C13" s="24" t="s">
        <v>21</v>
      </c>
      <c r="D13" s="34" t="s">
        <v>22</v>
      </c>
      <c r="E13" s="12">
        <v>44250</v>
      </c>
    </row>
    <row r="14" spans="1:5" ht="12.75">
      <c r="A14" s="8">
        <v>2</v>
      </c>
      <c r="B14" s="23">
        <v>8750</v>
      </c>
      <c r="C14" s="24" t="s">
        <v>23</v>
      </c>
      <c r="D14" s="25" t="s">
        <v>24</v>
      </c>
      <c r="E14" s="12">
        <v>44250</v>
      </c>
    </row>
    <row r="15" spans="1:5" s="2" customFormat="1" ht="12.75">
      <c r="A15" s="8">
        <v>3</v>
      </c>
      <c r="B15" s="23">
        <v>45</v>
      </c>
      <c r="C15" s="24" t="s">
        <v>11</v>
      </c>
      <c r="D15" s="25" t="s">
        <v>31</v>
      </c>
      <c r="E15" s="12">
        <v>44250</v>
      </c>
    </row>
    <row r="16" spans="1:5" s="2" customFormat="1" ht="12.75">
      <c r="A16" s="8">
        <v>4</v>
      </c>
      <c r="B16" s="23"/>
      <c r="C16" s="24"/>
      <c r="D16" s="25"/>
      <c r="E16" s="12"/>
    </row>
    <row r="17" spans="1:5" s="2" customFormat="1" ht="12.75">
      <c r="A17" s="8">
        <v>5</v>
      </c>
      <c r="B17" s="23"/>
      <c r="C17" s="24"/>
      <c r="D17" s="25"/>
      <c r="E17" s="12"/>
    </row>
    <row r="18" spans="1:5" s="2" customFormat="1" ht="15">
      <c r="A18" s="18" t="s">
        <v>9</v>
      </c>
      <c r="B18" s="18"/>
      <c r="C18" s="18"/>
      <c r="D18" s="18"/>
      <c r="E18" s="18"/>
    </row>
    <row r="19" spans="1:5" s="2" customFormat="1" ht="15">
      <c r="A19" s="21" t="s">
        <v>7</v>
      </c>
      <c r="B19" s="27" t="s">
        <v>1</v>
      </c>
      <c r="C19" s="28" t="s">
        <v>2</v>
      </c>
      <c r="D19" s="28" t="s">
        <v>3</v>
      </c>
      <c r="E19" s="21" t="s">
        <v>4</v>
      </c>
    </row>
    <row r="20" spans="1:5" s="2" customFormat="1" ht="15">
      <c r="A20" s="36">
        <v>1</v>
      </c>
      <c r="B20" s="23"/>
      <c r="C20" s="23"/>
      <c r="D20" s="25"/>
      <c r="E20" s="39"/>
    </row>
    <row r="21" spans="1:5" s="2" customFormat="1" ht="15">
      <c r="A21" s="36">
        <v>2</v>
      </c>
      <c r="B21" s="23"/>
      <c r="C21" s="23"/>
      <c r="D21" s="25"/>
      <c r="E21" s="39"/>
    </row>
    <row r="22" spans="1:5" s="2" customFormat="1" ht="15">
      <c r="A22" s="36">
        <v>3</v>
      </c>
      <c r="B22" s="37"/>
      <c r="C22" s="41"/>
      <c r="D22" s="38"/>
      <c r="E22" s="39"/>
    </row>
    <row r="25" spans="1:5" s="2" customFormat="1" ht="15">
      <c r="A25" s="18" t="s">
        <v>10</v>
      </c>
      <c r="B25" s="18"/>
      <c r="C25" s="18"/>
      <c r="D25" s="18"/>
      <c r="E25" s="18"/>
    </row>
    <row r="26" spans="1:5" s="2" customFormat="1" ht="15">
      <c r="A26" s="21" t="s">
        <v>7</v>
      </c>
      <c r="B26" s="27" t="s">
        <v>1</v>
      </c>
      <c r="C26" s="28" t="s">
        <v>2</v>
      </c>
      <c r="D26" s="28" t="s">
        <v>3</v>
      </c>
      <c r="E26" s="21" t="s">
        <v>4</v>
      </c>
    </row>
    <row r="27" spans="1:5" s="2" customFormat="1" ht="15">
      <c r="A27" s="29">
        <v>1</v>
      </c>
      <c r="B27" s="30"/>
      <c r="C27" s="29"/>
      <c r="D27" s="40"/>
      <c r="E27" s="26"/>
    </row>
    <row r="28" spans="1:5" s="2" customFormat="1" ht="15">
      <c r="A28" s="29">
        <v>2</v>
      </c>
      <c r="B28" s="23"/>
      <c r="C28" s="29"/>
      <c r="D28" s="40"/>
      <c r="E28" s="26"/>
    </row>
    <row r="29" spans="1:5" s="2" customFormat="1" ht="15">
      <c r="A29" s="29">
        <v>3</v>
      </c>
      <c r="B29" s="23"/>
      <c r="C29" s="24"/>
      <c r="D29" s="40"/>
      <c r="E29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D27" sqref="D27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8.8515625" style="3" customWidth="1"/>
    <col min="4" max="4" width="47.00390625" style="3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11</v>
      </c>
      <c r="B1" s="31"/>
      <c r="C1" s="31"/>
      <c r="D1" s="31"/>
      <c r="E1" s="45"/>
      <c r="F1" s="32"/>
    </row>
    <row r="2" spans="1:5" ht="15">
      <c r="A2" s="48" t="s">
        <v>12</v>
      </c>
      <c r="B2" s="48"/>
      <c r="C2" s="48"/>
      <c r="D2" s="48"/>
      <c r="E2" s="4"/>
    </row>
    <row r="3" spans="1:5" ht="15">
      <c r="A3" s="49" t="s">
        <v>0</v>
      </c>
      <c r="B3" s="49"/>
      <c r="C3" s="49"/>
      <c r="D3" s="49"/>
      <c r="E3" s="4"/>
    </row>
    <row r="4" spans="1:5" ht="12" customHeight="1">
      <c r="A4" s="49" t="s">
        <v>28</v>
      </c>
      <c r="B4" s="49"/>
      <c r="C4" s="49"/>
      <c r="D4" s="49"/>
      <c r="E4" s="4"/>
    </row>
    <row r="5" spans="1:5" ht="12" customHeight="1">
      <c r="A5" s="45"/>
      <c r="B5" s="45"/>
      <c r="C5" s="45"/>
      <c r="D5" s="45"/>
      <c r="E5" s="4"/>
    </row>
    <row r="6" spans="1:5" ht="12" customHeight="1">
      <c r="A6" s="50" t="s">
        <v>8</v>
      </c>
      <c r="B6" s="50"/>
      <c r="C6" s="5"/>
      <c r="D6" s="5"/>
      <c r="E6" s="6"/>
    </row>
    <row r="7" spans="1:5" ht="12" customHeight="1">
      <c r="A7" s="7" t="s">
        <v>7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6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>
        <v>1</v>
      </c>
      <c r="B13" s="35">
        <v>5512</v>
      </c>
      <c r="C13" s="24" t="s">
        <v>29</v>
      </c>
      <c r="D13" s="34" t="s">
        <v>30</v>
      </c>
      <c r="E13" s="12">
        <v>44251</v>
      </c>
    </row>
    <row r="14" spans="1:5" ht="12.75">
      <c r="A14" s="8">
        <v>2</v>
      </c>
      <c r="B14" s="23"/>
      <c r="C14" s="24"/>
      <c r="D14" s="25"/>
      <c r="E14" s="12"/>
    </row>
    <row r="15" spans="1:5" s="2" customFormat="1" ht="12.75">
      <c r="A15" s="8">
        <v>3</v>
      </c>
      <c r="B15" s="23"/>
      <c r="C15" s="24"/>
      <c r="D15" s="25"/>
      <c r="E15" s="12"/>
    </row>
    <row r="16" spans="1:5" s="2" customFormat="1" ht="12.75">
      <c r="A16" s="8">
        <v>4</v>
      </c>
      <c r="B16" s="23"/>
      <c r="C16" s="24"/>
      <c r="D16" s="25"/>
      <c r="E16" s="12"/>
    </row>
    <row r="17" spans="1:5" s="2" customFormat="1" ht="12.75">
      <c r="A17" s="8">
        <v>5</v>
      </c>
      <c r="B17" s="23"/>
      <c r="C17" s="24"/>
      <c r="D17" s="25"/>
      <c r="E17" s="12"/>
    </row>
    <row r="18" spans="1:5" s="2" customFormat="1" ht="15">
      <c r="A18" s="18" t="s">
        <v>9</v>
      </c>
      <c r="B18" s="18"/>
      <c r="C18" s="18"/>
      <c r="D18" s="18"/>
      <c r="E18" s="18"/>
    </row>
    <row r="19" spans="1:5" s="2" customFormat="1" ht="15">
      <c r="A19" s="21" t="s">
        <v>7</v>
      </c>
      <c r="B19" s="27" t="s">
        <v>1</v>
      </c>
      <c r="C19" s="28" t="s">
        <v>2</v>
      </c>
      <c r="D19" s="28" t="s">
        <v>3</v>
      </c>
      <c r="E19" s="21" t="s">
        <v>4</v>
      </c>
    </row>
    <row r="20" spans="1:5" s="2" customFormat="1" ht="15">
      <c r="A20" s="36">
        <v>1</v>
      </c>
      <c r="B20" s="23">
        <v>330</v>
      </c>
      <c r="C20" s="23" t="s">
        <v>49</v>
      </c>
      <c r="D20" s="25" t="s">
        <v>50</v>
      </c>
      <c r="E20" s="39">
        <v>44251</v>
      </c>
    </row>
    <row r="21" spans="1:5" s="2" customFormat="1" ht="15">
      <c r="A21" s="36">
        <v>2</v>
      </c>
      <c r="B21" s="23"/>
      <c r="C21" s="23"/>
      <c r="D21" s="25"/>
      <c r="E21" s="39"/>
    </row>
    <row r="22" spans="1:5" s="2" customFormat="1" ht="15">
      <c r="A22" s="36">
        <v>3</v>
      </c>
      <c r="B22" s="37"/>
      <c r="C22" s="41"/>
      <c r="D22" s="38"/>
      <c r="E22" s="39"/>
    </row>
    <row r="25" spans="1:5" s="2" customFormat="1" ht="15">
      <c r="A25" s="18" t="s">
        <v>10</v>
      </c>
      <c r="B25" s="18"/>
      <c r="C25" s="18"/>
      <c r="D25" s="18"/>
      <c r="E25" s="18"/>
    </row>
    <row r="26" spans="1:5" s="2" customFormat="1" ht="15">
      <c r="A26" s="21" t="s">
        <v>7</v>
      </c>
      <c r="B26" s="27" t="s">
        <v>1</v>
      </c>
      <c r="C26" s="28" t="s">
        <v>2</v>
      </c>
      <c r="D26" s="28" t="s">
        <v>3</v>
      </c>
      <c r="E26" s="21" t="s">
        <v>4</v>
      </c>
    </row>
    <row r="27" spans="1:5" s="2" customFormat="1" ht="12.75">
      <c r="A27" s="29">
        <v>1</v>
      </c>
      <c r="B27" s="30">
        <f>261.8+261.8+130.9+130.9+130.9</f>
        <v>916.3</v>
      </c>
      <c r="C27" s="30" t="s">
        <v>15</v>
      </c>
      <c r="D27" s="42" t="s">
        <v>51</v>
      </c>
      <c r="E27" s="26">
        <v>44251</v>
      </c>
    </row>
    <row r="28" spans="1:5" s="2" customFormat="1" ht="15">
      <c r="A28" s="29">
        <v>2</v>
      </c>
      <c r="B28" s="23"/>
      <c r="C28" s="29"/>
      <c r="D28" s="40"/>
      <c r="E28" s="26"/>
    </row>
    <row r="29" spans="1:5" s="2" customFormat="1" ht="15">
      <c r="A29" s="29">
        <v>3</v>
      </c>
      <c r="B29" s="23"/>
      <c r="C29" s="24"/>
      <c r="D29" s="40"/>
      <c r="E29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0">
      <selection activeCell="D16" sqref="D16"/>
    </sheetView>
  </sheetViews>
  <sheetFormatPr defaultColWidth="9.140625" defaultRowHeight="15"/>
  <cols>
    <col min="1" max="1" width="6.140625" style="3" customWidth="1"/>
    <col min="2" max="2" width="14.00390625" style="3" customWidth="1"/>
    <col min="3" max="3" width="28.7109375" style="3" customWidth="1"/>
    <col min="4" max="4" width="67.421875" style="58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11</v>
      </c>
      <c r="B1" s="31"/>
      <c r="C1" s="31"/>
      <c r="D1" s="51"/>
      <c r="E1" s="46"/>
      <c r="F1" s="32"/>
    </row>
    <row r="2" spans="1:5" ht="15">
      <c r="A2" s="48" t="s">
        <v>12</v>
      </c>
      <c r="B2" s="48"/>
      <c r="C2" s="48"/>
      <c r="D2" s="48"/>
      <c r="E2" s="4"/>
    </row>
    <row r="3" spans="1:5" ht="15">
      <c r="A3" s="49" t="s">
        <v>0</v>
      </c>
      <c r="B3" s="49"/>
      <c r="C3" s="49"/>
      <c r="D3" s="49"/>
      <c r="E3" s="4"/>
    </row>
    <row r="4" spans="1:5" ht="12" customHeight="1">
      <c r="A4" s="49" t="s">
        <v>32</v>
      </c>
      <c r="B4" s="49"/>
      <c r="C4" s="49"/>
      <c r="D4" s="49"/>
      <c r="E4" s="4"/>
    </row>
    <row r="5" spans="1:5" ht="12" customHeight="1">
      <c r="A5" s="46"/>
      <c r="B5" s="46"/>
      <c r="C5" s="46"/>
      <c r="D5" s="52"/>
      <c r="E5" s="4"/>
    </row>
    <row r="6" spans="1:5" ht="12" customHeight="1">
      <c r="A6" s="50" t="s">
        <v>8</v>
      </c>
      <c r="B6" s="50"/>
      <c r="C6" s="5"/>
      <c r="D6" s="53"/>
      <c r="E6" s="6"/>
    </row>
    <row r="7" spans="1:5" ht="12" customHeight="1">
      <c r="A7" s="7" t="s">
        <v>7</v>
      </c>
      <c r="B7" s="7" t="s">
        <v>1</v>
      </c>
      <c r="C7" s="7" t="s">
        <v>2</v>
      </c>
      <c r="D7" s="54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6</v>
      </c>
      <c r="B11" s="18"/>
      <c r="C11" s="18"/>
      <c r="D11" s="55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8" t="s">
        <v>3</v>
      </c>
      <c r="E12" s="21" t="s">
        <v>4</v>
      </c>
    </row>
    <row r="13" spans="1:5" ht="12.75">
      <c r="A13" s="8">
        <v>1</v>
      </c>
      <c r="B13" s="23">
        <v>238</v>
      </c>
      <c r="C13" s="24" t="s">
        <v>33</v>
      </c>
      <c r="D13" s="56" t="s">
        <v>34</v>
      </c>
      <c r="E13" s="12">
        <v>44252</v>
      </c>
    </row>
    <row r="14" spans="1:5" ht="12.75">
      <c r="A14" s="8">
        <v>2</v>
      </c>
      <c r="B14" s="23">
        <f>49.98+267.75</f>
        <v>317.73</v>
      </c>
      <c r="C14" s="24" t="s">
        <v>35</v>
      </c>
      <c r="D14" s="56" t="s">
        <v>36</v>
      </c>
      <c r="E14" s="12">
        <v>44252</v>
      </c>
    </row>
    <row r="15" spans="1:5" ht="12.75">
      <c r="A15" s="8">
        <v>3</v>
      </c>
      <c r="B15" s="23">
        <v>420.55</v>
      </c>
      <c r="C15" s="24" t="s">
        <v>37</v>
      </c>
      <c r="D15" s="56" t="s">
        <v>38</v>
      </c>
      <c r="E15" s="12">
        <v>44252</v>
      </c>
    </row>
    <row r="16" spans="1:5" ht="12.75">
      <c r="A16" s="8">
        <v>4</v>
      </c>
      <c r="B16" s="23">
        <v>140332.15</v>
      </c>
      <c r="C16" s="24" t="s">
        <v>39</v>
      </c>
      <c r="D16" s="56" t="s">
        <v>40</v>
      </c>
      <c r="E16" s="12">
        <v>44252</v>
      </c>
    </row>
    <row r="17" spans="1:5" s="2" customFormat="1" ht="12.75">
      <c r="A17" s="8">
        <v>5</v>
      </c>
      <c r="B17" s="23">
        <v>3044.81</v>
      </c>
      <c r="C17" s="24" t="s">
        <v>63</v>
      </c>
      <c r="D17" s="56" t="s">
        <v>41</v>
      </c>
      <c r="E17" s="12">
        <v>44252</v>
      </c>
    </row>
    <row r="18" spans="1:5" s="2" customFormat="1" ht="12.75">
      <c r="A18" s="8">
        <v>6</v>
      </c>
      <c r="B18" s="23">
        <v>10593.32</v>
      </c>
      <c r="C18" s="24" t="s">
        <v>42</v>
      </c>
      <c r="D18" s="56" t="s">
        <v>43</v>
      </c>
      <c r="E18" s="12">
        <v>44252</v>
      </c>
    </row>
    <row r="19" spans="1:5" s="2" customFormat="1" ht="25.5">
      <c r="A19" s="8">
        <v>7</v>
      </c>
      <c r="B19" s="23">
        <f>104474+11318.57+60575.81+70839.75+2689.21</f>
        <v>249897.34</v>
      </c>
      <c r="C19" s="24" t="s">
        <v>44</v>
      </c>
      <c r="D19" s="56" t="s">
        <v>64</v>
      </c>
      <c r="E19" s="12">
        <v>44252</v>
      </c>
    </row>
    <row r="20" spans="1:5" s="2" customFormat="1" ht="12.75">
      <c r="A20" s="8">
        <v>8</v>
      </c>
      <c r="B20" s="23">
        <v>26</v>
      </c>
      <c r="C20" s="24" t="s">
        <v>45</v>
      </c>
      <c r="D20" s="56" t="s">
        <v>46</v>
      </c>
      <c r="E20" s="12">
        <v>44252</v>
      </c>
    </row>
    <row r="21" spans="1:5" s="2" customFormat="1" ht="12.75">
      <c r="A21" s="8">
        <v>9</v>
      </c>
      <c r="B21" s="23">
        <v>635.52</v>
      </c>
      <c r="C21" s="24" t="s">
        <v>47</v>
      </c>
      <c r="D21" s="56" t="s">
        <v>16</v>
      </c>
      <c r="E21" s="12">
        <v>44252</v>
      </c>
    </row>
    <row r="22" spans="1:5" s="2" customFormat="1" ht="12.75">
      <c r="A22" s="8">
        <v>10</v>
      </c>
      <c r="B22" s="23">
        <v>6135.27</v>
      </c>
      <c r="C22" s="24" t="s">
        <v>52</v>
      </c>
      <c r="D22" s="56" t="s">
        <v>53</v>
      </c>
      <c r="E22" s="12">
        <v>44252</v>
      </c>
    </row>
    <row r="23" spans="1:5" s="2" customFormat="1" ht="12.75">
      <c r="A23" s="8">
        <v>11</v>
      </c>
      <c r="B23" s="23">
        <v>10000</v>
      </c>
      <c r="C23" s="24" t="s">
        <v>54</v>
      </c>
      <c r="D23" s="56" t="s">
        <v>55</v>
      </c>
      <c r="E23" s="12">
        <v>44252</v>
      </c>
    </row>
    <row r="24" spans="1:5" s="2" customFormat="1" ht="12.75">
      <c r="A24" s="8">
        <v>12</v>
      </c>
      <c r="B24" s="23">
        <f>3121.75+79431.13+14842.64+7662.4+32.33+106723.42+4680.85</f>
        <v>216494.52</v>
      </c>
      <c r="C24" s="24" t="s">
        <v>14</v>
      </c>
      <c r="D24" s="56" t="s">
        <v>48</v>
      </c>
      <c r="E24" s="12">
        <v>44252</v>
      </c>
    </row>
    <row r="25" spans="1:5" s="2" customFormat="1" ht="12.75">
      <c r="A25" s="8">
        <v>13</v>
      </c>
      <c r="B25" s="23">
        <v>65637</v>
      </c>
      <c r="C25" s="24" t="s">
        <v>72</v>
      </c>
      <c r="D25" s="56" t="s">
        <v>57</v>
      </c>
      <c r="E25" s="12">
        <v>44252</v>
      </c>
    </row>
    <row r="26" spans="1:5" s="2" customFormat="1" ht="12.75">
      <c r="A26" s="8">
        <v>14</v>
      </c>
      <c r="B26" s="23">
        <v>19691.16</v>
      </c>
      <c r="C26" s="24" t="s">
        <v>71</v>
      </c>
      <c r="D26" s="56" t="s">
        <v>57</v>
      </c>
      <c r="E26" s="12">
        <v>44252</v>
      </c>
    </row>
    <row r="27" spans="1:5" s="2" customFormat="1" ht="12.75">
      <c r="A27" s="8">
        <v>15</v>
      </c>
      <c r="B27" s="23">
        <v>3281.86</v>
      </c>
      <c r="C27" s="24" t="s">
        <v>70</v>
      </c>
      <c r="D27" s="56" t="s">
        <v>57</v>
      </c>
      <c r="E27" s="12">
        <v>44252</v>
      </c>
    </row>
    <row r="28" spans="1:5" s="2" customFormat="1" ht="12.75">
      <c r="A28" s="8">
        <v>16</v>
      </c>
      <c r="B28" s="23">
        <v>9845.58</v>
      </c>
      <c r="C28" s="24" t="s">
        <v>69</v>
      </c>
      <c r="D28" s="56" t="s">
        <v>57</v>
      </c>
      <c r="E28" s="12">
        <v>44252</v>
      </c>
    </row>
    <row r="29" spans="1:5" s="2" customFormat="1" ht="12.75">
      <c r="A29" s="8">
        <v>17</v>
      </c>
      <c r="B29" s="23">
        <v>13127.44</v>
      </c>
      <c r="C29" s="24" t="s">
        <v>68</v>
      </c>
      <c r="D29" s="56" t="s">
        <v>57</v>
      </c>
      <c r="E29" s="12">
        <v>44252</v>
      </c>
    </row>
    <row r="30" spans="1:5" s="2" customFormat="1" ht="12.75">
      <c r="A30" s="8">
        <v>18</v>
      </c>
      <c r="B30" s="23">
        <v>19691.16</v>
      </c>
      <c r="C30" s="24" t="s">
        <v>67</v>
      </c>
      <c r="D30" s="56" t="s">
        <v>57</v>
      </c>
      <c r="E30" s="12">
        <v>44252</v>
      </c>
    </row>
    <row r="31" spans="1:5" s="2" customFormat="1" ht="12.75">
      <c r="A31" s="8">
        <v>19</v>
      </c>
      <c r="B31" s="23">
        <v>9845.58</v>
      </c>
      <c r="C31" s="24" t="s">
        <v>66</v>
      </c>
      <c r="D31" s="56" t="s">
        <v>57</v>
      </c>
      <c r="E31" s="12">
        <v>44252</v>
      </c>
    </row>
    <row r="32" spans="1:5" s="2" customFormat="1" ht="12.75">
      <c r="A32" s="8">
        <v>20</v>
      </c>
      <c r="B32" s="23">
        <v>2342.85</v>
      </c>
      <c r="C32" s="24" t="s">
        <v>17</v>
      </c>
      <c r="D32" s="56" t="s">
        <v>65</v>
      </c>
      <c r="E32" s="12">
        <v>44252</v>
      </c>
    </row>
    <row r="33" spans="1:5" s="2" customFormat="1" ht="12.75">
      <c r="A33" s="8">
        <v>21</v>
      </c>
      <c r="B33" s="24">
        <f>45713.43+3327.94+182.85</f>
        <v>49224.22</v>
      </c>
      <c r="C33" s="24" t="s">
        <v>11</v>
      </c>
      <c r="D33" s="56" t="s">
        <v>76</v>
      </c>
      <c r="E33" s="12">
        <v>44252</v>
      </c>
    </row>
    <row r="34" spans="1:5" s="2" customFormat="1" ht="12.75">
      <c r="A34" s="8">
        <v>22</v>
      </c>
      <c r="B34" s="23">
        <v>1437.52</v>
      </c>
      <c r="C34" s="24" t="s">
        <v>62</v>
      </c>
      <c r="D34" s="56" t="s">
        <v>61</v>
      </c>
      <c r="E34" s="12">
        <v>44252</v>
      </c>
    </row>
    <row r="35" spans="1:5" s="2" customFormat="1" ht="15">
      <c r="A35" s="18" t="s">
        <v>9</v>
      </c>
      <c r="B35" s="18"/>
      <c r="C35" s="18"/>
      <c r="D35" s="55"/>
      <c r="E35" s="18"/>
    </row>
    <row r="36" spans="1:5" s="2" customFormat="1" ht="15">
      <c r="A36" s="21" t="s">
        <v>7</v>
      </c>
      <c r="B36" s="27" t="s">
        <v>1</v>
      </c>
      <c r="C36" s="28" t="s">
        <v>2</v>
      </c>
      <c r="D36" s="28" t="s">
        <v>3</v>
      </c>
      <c r="E36" s="21" t="s">
        <v>4</v>
      </c>
    </row>
    <row r="37" spans="1:5" s="2" customFormat="1" ht="15">
      <c r="A37" s="36">
        <v>1</v>
      </c>
      <c r="B37" s="23"/>
      <c r="C37" s="23"/>
      <c r="D37" s="56"/>
      <c r="E37" s="39"/>
    </row>
    <row r="38" spans="1:5" s="2" customFormat="1" ht="15">
      <c r="A38" s="36">
        <v>2</v>
      </c>
      <c r="B38" s="23"/>
      <c r="C38" s="23"/>
      <c r="D38" s="56"/>
      <c r="E38" s="39"/>
    </row>
    <row r="39" spans="1:5" s="2" customFormat="1" ht="15">
      <c r="A39" s="36">
        <v>3</v>
      </c>
      <c r="B39" s="37"/>
      <c r="C39" s="41"/>
      <c r="D39" s="38"/>
      <c r="E39" s="39"/>
    </row>
    <row r="42" spans="1:5" s="2" customFormat="1" ht="15">
      <c r="A42" s="18" t="s">
        <v>10</v>
      </c>
      <c r="B42" s="18"/>
      <c r="C42" s="18"/>
      <c r="D42" s="55"/>
      <c r="E42" s="18"/>
    </row>
    <row r="43" spans="1:5" s="2" customFormat="1" ht="15">
      <c r="A43" s="21" t="s">
        <v>7</v>
      </c>
      <c r="B43" s="27" t="s">
        <v>1</v>
      </c>
      <c r="C43" s="28" t="s">
        <v>2</v>
      </c>
      <c r="D43" s="28" t="s">
        <v>3</v>
      </c>
      <c r="E43" s="21" t="s">
        <v>4</v>
      </c>
    </row>
    <row r="44" spans="1:5" s="2" customFormat="1" ht="15">
      <c r="A44" s="29">
        <v>1</v>
      </c>
      <c r="B44" s="30">
        <f>88.2+15.56</f>
        <v>103.76</v>
      </c>
      <c r="C44" s="30" t="s">
        <v>13</v>
      </c>
      <c r="D44" s="57" t="s">
        <v>56</v>
      </c>
      <c r="E44" s="26">
        <v>44252</v>
      </c>
    </row>
    <row r="45" spans="1:5" s="2" customFormat="1" ht="15">
      <c r="A45" s="29">
        <v>2</v>
      </c>
      <c r="B45" s="30">
        <f>12.49+70.81</f>
        <v>83.3</v>
      </c>
      <c r="C45" s="30" t="s">
        <v>13</v>
      </c>
      <c r="D45" s="57" t="s">
        <v>58</v>
      </c>
      <c r="E45" s="26">
        <v>44252</v>
      </c>
    </row>
    <row r="46" spans="1:5" s="2" customFormat="1" ht="15">
      <c r="A46" s="29">
        <v>3</v>
      </c>
      <c r="B46" s="30">
        <f>70.8+12.5</f>
        <v>83.3</v>
      </c>
      <c r="C46" s="30" t="s">
        <v>13</v>
      </c>
      <c r="D46" s="57" t="s">
        <v>59</v>
      </c>
      <c r="E46" s="26">
        <v>44252</v>
      </c>
    </row>
    <row r="47" spans="1:5" ht="15">
      <c r="A47" s="29"/>
      <c r="B47" s="30"/>
      <c r="C47" s="30"/>
      <c r="D47" s="57"/>
      <c r="E47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24.7109375" style="3" customWidth="1"/>
    <col min="4" max="4" width="74.8515625" style="3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11</v>
      </c>
      <c r="B1" s="31"/>
      <c r="C1" s="31"/>
      <c r="D1" s="31"/>
      <c r="E1" s="47"/>
      <c r="F1" s="32"/>
    </row>
    <row r="2" spans="1:5" ht="15">
      <c r="A2" s="48" t="s">
        <v>12</v>
      </c>
      <c r="B2" s="48"/>
      <c r="C2" s="48"/>
      <c r="D2" s="48"/>
      <c r="E2" s="4"/>
    </row>
    <row r="3" spans="1:5" ht="15">
      <c r="A3" s="49" t="s">
        <v>0</v>
      </c>
      <c r="B3" s="49"/>
      <c r="C3" s="49"/>
      <c r="D3" s="49"/>
      <c r="E3" s="4"/>
    </row>
    <row r="4" spans="1:5" ht="12" customHeight="1">
      <c r="A4" s="49" t="s">
        <v>73</v>
      </c>
      <c r="B4" s="49"/>
      <c r="C4" s="49"/>
      <c r="D4" s="49"/>
      <c r="E4" s="4"/>
    </row>
    <row r="5" spans="1:5" ht="12" customHeight="1">
      <c r="A5" s="47"/>
      <c r="B5" s="47"/>
      <c r="C5" s="47"/>
      <c r="D5" s="47"/>
      <c r="E5" s="4"/>
    </row>
    <row r="6" spans="1:5" ht="12" customHeight="1">
      <c r="A6" s="50" t="s">
        <v>8</v>
      </c>
      <c r="B6" s="50"/>
      <c r="C6" s="5"/>
      <c r="D6" s="5"/>
      <c r="E6" s="6"/>
    </row>
    <row r="7" spans="1:5" ht="12" customHeight="1">
      <c r="A7" s="7" t="s">
        <v>7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6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>
      <c r="A13" s="8">
        <v>1</v>
      </c>
      <c r="B13" s="23">
        <f>9296.57+43.14+34000.47+10843.18+296207.96</f>
        <v>350391.32</v>
      </c>
      <c r="C13" s="24" t="s">
        <v>74</v>
      </c>
      <c r="D13" s="25" t="s">
        <v>75</v>
      </c>
      <c r="E13" s="12">
        <v>44253</v>
      </c>
    </row>
    <row r="14" spans="1:5" ht="12.75">
      <c r="A14" s="8">
        <v>2</v>
      </c>
      <c r="B14" s="23">
        <v>7662.4</v>
      </c>
      <c r="C14" s="24" t="s">
        <v>14</v>
      </c>
      <c r="D14" s="25" t="s">
        <v>77</v>
      </c>
      <c r="E14" s="12">
        <v>44253</v>
      </c>
    </row>
    <row r="15" spans="1:5" s="2" customFormat="1" ht="15">
      <c r="A15" s="18" t="s">
        <v>9</v>
      </c>
      <c r="B15" s="18"/>
      <c r="C15" s="18"/>
      <c r="D15" s="18"/>
      <c r="E15" s="18"/>
    </row>
    <row r="16" spans="1:5" s="2" customFormat="1" ht="15">
      <c r="A16" s="21" t="s">
        <v>7</v>
      </c>
      <c r="B16" s="27" t="s">
        <v>1</v>
      </c>
      <c r="C16" s="28" t="s">
        <v>2</v>
      </c>
      <c r="D16" s="28" t="s">
        <v>3</v>
      </c>
      <c r="E16" s="21" t="s">
        <v>4</v>
      </c>
    </row>
    <row r="17" spans="1:5" s="2" customFormat="1" ht="15">
      <c r="A17" s="36">
        <v>1</v>
      </c>
      <c r="B17" s="23"/>
      <c r="C17" s="23"/>
      <c r="D17" s="25"/>
      <c r="E17" s="39"/>
    </row>
    <row r="18" spans="1:5" s="2" customFormat="1" ht="15">
      <c r="A18" s="36">
        <v>2</v>
      </c>
      <c r="B18" s="23"/>
      <c r="C18" s="23"/>
      <c r="D18" s="25"/>
      <c r="E18" s="39"/>
    </row>
    <row r="19" spans="1:5" s="2" customFormat="1" ht="15">
      <c r="A19" s="36">
        <v>3</v>
      </c>
      <c r="B19" s="37"/>
      <c r="C19" s="41"/>
      <c r="D19" s="38"/>
      <c r="E19" s="39"/>
    </row>
    <row r="22" spans="1:5" s="2" customFormat="1" ht="15">
      <c r="A22" s="18" t="s">
        <v>10</v>
      </c>
      <c r="B22" s="18"/>
      <c r="C22" s="18"/>
      <c r="D22" s="18"/>
      <c r="E22" s="18"/>
    </row>
    <row r="23" spans="1:5" s="2" customFormat="1" ht="15">
      <c r="A23" s="21" t="s">
        <v>7</v>
      </c>
      <c r="B23" s="27" t="s">
        <v>1</v>
      </c>
      <c r="C23" s="28" t="s">
        <v>2</v>
      </c>
      <c r="D23" s="28" t="s">
        <v>3</v>
      </c>
      <c r="E23" s="21" t="s">
        <v>4</v>
      </c>
    </row>
    <row r="24" spans="1:5" s="2" customFormat="1" ht="15">
      <c r="A24" s="29">
        <v>1</v>
      </c>
      <c r="B24" s="30">
        <f>70.8+12.5</f>
        <v>83.3</v>
      </c>
      <c r="C24" s="30" t="s">
        <v>13</v>
      </c>
      <c r="D24" s="40" t="s">
        <v>60</v>
      </c>
      <c r="E24" s="26">
        <v>44253</v>
      </c>
    </row>
    <row r="25" s="2" customFormat="1" ht="12.75">
      <c r="A25" s="29">
        <v>2</v>
      </c>
    </row>
    <row r="26" spans="1:5" s="2" customFormat="1" ht="15">
      <c r="A26" s="29">
        <v>3</v>
      </c>
      <c r="B26" s="30"/>
      <c r="C26" s="30"/>
      <c r="D26" s="40"/>
      <c r="E26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2021-03-01T07:49:47Z</cp:lastPrinted>
  <dcterms:created xsi:type="dcterms:W3CDTF">2020-03-03T07:59:12Z</dcterms:created>
  <dcterms:modified xsi:type="dcterms:W3CDTF">2021-03-01T07:51:02Z</dcterms:modified>
  <cp:category/>
  <cp:version/>
  <cp:contentType/>
  <cp:contentStatus/>
</cp:coreProperties>
</file>