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0"/>
  </bookViews>
  <sheets>
    <sheet name="15.02.2021" sheetId="1" r:id="rId1"/>
    <sheet name="16.02.2021 " sheetId="2" r:id="rId2"/>
    <sheet name="17.02.2021 " sheetId="3" r:id="rId3"/>
    <sheet name="18.02.2021 " sheetId="4" r:id="rId4"/>
    <sheet name="19.02.2021" sheetId="5" r:id="rId5"/>
  </sheets>
  <definedNames/>
  <calcPr fullCalcOnLoad="1"/>
</workbook>
</file>

<file path=xl/sharedStrings.xml><?xml version="1.0" encoding="utf-8"?>
<sst xmlns="http://schemas.openxmlformats.org/spreadsheetml/2006/main" count="204" uniqueCount="73">
  <si>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</si>
  <si>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</si>
  <si>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</si>
  <si>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</si>
  <si>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</si>
  <si>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</si>
  <si>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</si>
  <si>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</si>
  <si>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</si>
  <si>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BUNURI SI SERVICII</t>
  </si>
  <si>
    <t>4</t>
  </si>
  <si>
    <t>Nr. crt.</t>
  </si>
  <si>
    <t>CHELTUIELI PERSONAL</t>
  </si>
  <si>
    <t>TRANSFERURI</t>
  </si>
  <si>
    <t xml:space="preserve">Investitii </t>
  </si>
  <si>
    <t>Municipiul Piatra Neamț</t>
  </si>
  <si>
    <t>Direcția Economică</t>
  </si>
  <si>
    <t>Agenția pentru protecția mediului</t>
  </si>
  <si>
    <t>Topoprest SRL</t>
  </si>
  <si>
    <t>Delgaz Grid SA</t>
  </si>
  <si>
    <t>Iași IT SRL</t>
  </si>
  <si>
    <t>Publiserv SA</t>
  </si>
  <si>
    <t>servicii pază</t>
  </si>
  <si>
    <t>SC Urban Scope SRL</t>
  </si>
  <si>
    <t>CCAT Solution Grup</t>
  </si>
  <si>
    <t>servicii consultanță proiect cod SMIS 124829</t>
  </si>
  <si>
    <t>taxă aviz proiect cod SMIS 126605</t>
  </si>
  <si>
    <t>plăților efectuate în perioada 15.02.2021</t>
  </si>
  <si>
    <t>SGPI Security Force Grup</t>
  </si>
  <si>
    <t>cartușe și tonere imprimante pentru centre de vaccinare</t>
  </si>
  <si>
    <t>plăților efectuate în perioada 16.02.2021</t>
  </si>
  <si>
    <t>servicii consultanță proiect cod SMIS 136304</t>
  </si>
  <si>
    <t>servicii consultanță proiect cod SMIS 127870</t>
  </si>
  <si>
    <t>servicii consultanță proiect cod SMIS 127871</t>
  </si>
  <si>
    <t>taxă aviz mediu proiet cod SMIS 126606</t>
  </si>
  <si>
    <t>BEJ Pancescu Nicolae</t>
  </si>
  <si>
    <t>convenție de plată 22979/2016 executare silită Dosar 203/2016</t>
  </si>
  <si>
    <t>Ghemuleț Radu Constantin</t>
  </si>
  <si>
    <t>dosar despăgubiri  nr.4790/279/2017</t>
  </si>
  <si>
    <t>plăților efectuate în perioada 17.02.2021</t>
  </si>
  <si>
    <t>plăților efectuate în perioada 18.02.2021</t>
  </si>
  <si>
    <t>taxă aviz proiect cod SMIS124828</t>
  </si>
  <si>
    <t>plăților efectuate în perioada 19.02.2021</t>
  </si>
  <si>
    <t>Anteu srl</t>
  </si>
  <si>
    <t>verificare stingătoare</t>
  </si>
  <si>
    <t>Arhiprint</t>
  </si>
  <si>
    <t>Texamet Grup SRL</t>
  </si>
  <si>
    <t>Mediaservice SRL</t>
  </si>
  <si>
    <t>fișe intruire SSM</t>
  </si>
  <si>
    <t>montaj sonerie pentru persoane cu dizabilități</t>
  </si>
  <si>
    <t>încărcare cartușe</t>
  </si>
  <si>
    <t>Wolters Kluwer SRL</t>
  </si>
  <si>
    <t>abonament idrept</t>
  </si>
  <si>
    <t>Asociația CS Petras</t>
  </si>
  <si>
    <t>HCL 3/2020 proiect participare campionat național de baschet</t>
  </si>
  <si>
    <t>Asociația profesorilor de istorie</t>
  </si>
  <si>
    <t>HCL 174/2020 proiect incursiuni în istoria învățământului</t>
  </si>
  <si>
    <t>Prună Rică și Prună Albinuța</t>
  </si>
  <si>
    <t>cheltuieli de judecată dosar 3343/279/2017</t>
  </si>
  <si>
    <t>servicii ecologice</t>
  </si>
  <si>
    <t>CMI Urban SA</t>
  </si>
  <si>
    <t>Locativ serv</t>
  </si>
  <si>
    <t>Flarom Advertising SRL</t>
  </si>
  <si>
    <t>amenajare și întreținere spații verzi și energie electrică Piața SF Gheorghe</t>
  </si>
  <si>
    <t>revizie RSVTI și lift Mall Forum Center</t>
  </si>
  <si>
    <t>documentații cadastrale</t>
  </si>
  <si>
    <t>WPT Industry Group SRL</t>
  </si>
  <si>
    <t xml:space="preserve">întreținere trimestrială ascensor Curtea Domnească </t>
  </si>
  <si>
    <t>realizare sondaj de opinie inițial proiect  cod SMIS 126606</t>
  </si>
  <si>
    <t>Brantner Servicii Ecologice SA</t>
  </si>
  <si>
    <t>reparații curente străzi</t>
  </si>
  <si>
    <t>SC Lavitex SRL</t>
  </si>
  <si>
    <t>trapă acționată cu pedală pentru pubele zona Centru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</si>
</sst>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4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 quotePrefix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44.574218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2"/>
      <c r="F1" s="32"/>
    </row>
    <row r="2" spans="1:5" ht="15">
      <c r="A2" s="47" t="s">
        <v>16</v>
      </c>
      <c r="B2" s="47"/>
      <c r="C2" s="47"/>
      <c r="D2" s="47"/>
      <c r="E2" s="4"/>
    </row>
    <row r="3" spans="1:5" ht="15">
      <c r="A3" s="48" t="s">
        <v>0</v>
      </c>
      <c r="B3" s="48"/>
      <c r="C3" s="48"/>
      <c r="D3" s="48"/>
      <c r="E3" s="4"/>
    </row>
    <row r="4" spans="1:5" ht="12" customHeight="1">
      <c r="A4" s="48" t="s">
        <v>27</v>
      </c>
      <c r="B4" s="48"/>
      <c r="C4" s="48"/>
      <c r="D4" s="48"/>
      <c r="E4" s="4"/>
    </row>
    <row r="5" spans="1:5" ht="12" customHeight="1">
      <c r="A5" s="42"/>
      <c r="B5" s="42"/>
      <c r="C5" s="42"/>
      <c r="D5" s="42"/>
      <c r="E5" s="4"/>
    </row>
    <row r="6" spans="1:5" ht="12" customHeight="1">
      <c r="A6" s="49" t="s">
        <v>12</v>
      </c>
      <c r="B6" s="49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9370.68</v>
      </c>
      <c r="C13" s="24" t="s">
        <v>28</v>
      </c>
      <c r="D13" s="25" t="s">
        <v>22</v>
      </c>
      <c r="E13" s="12">
        <v>44242</v>
      </c>
    </row>
    <row r="14" spans="1:5" ht="12.75" customHeight="1">
      <c r="A14" s="8" t="s">
        <v>7</v>
      </c>
      <c r="B14" s="23">
        <v>7047.18</v>
      </c>
      <c r="C14" s="24" t="s">
        <v>20</v>
      </c>
      <c r="D14" s="25" t="s">
        <v>29</v>
      </c>
      <c r="E14" s="12">
        <v>44242</v>
      </c>
    </row>
    <row r="15" spans="1:5" ht="12.75" customHeight="1">
      <c r="A15" s="8" t="s">
        <v>8</v>
      </c>
      <c r="B15" s="35"/>
      <c r="C15" s="24"/>
      <c r="D15" s="34"/>
      <c r="E15" s="12"/>
    </row>
    <row r="16" spans="1:5" ht="12.75">
      <c r="A16" s="8" t="s">
        <v>10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8" spans="1:5" s="2" customFormat="1" ht="12.75">
      <c r="A18" s="8"/>
      <c r="B18" s="8"/>
      <c r="C18" s="8"/>
      <c r="D18" s="8"/>
      <c r="E18" s="8"/>
    </row>
    <row r="19" spans="1:5" s="2" customFormat="1" ht="15">
      <c r="A19" s="18" t="s">
        <v>13</v>
      </c>
      <c r="B19" s="18"/>
      <c r="C19" s="18"/>
      <c r="D19" s="18"/>
      <c r="E19" s="18"/>
    </row>
    <row r="20" spans="1:5" s="2" customFormat="1" ht="15">
      <c r="A20" s="21" t="s">
        <v>11</v>
      </c>
      <c r="B20" s="27" t="s">
        <v>1</v>
      </c>
      <c r="C20" s="28" t="s">
        <v>2</v>
      </c>
      <c r="D20" s="28" t="s">
        <v>3</v>
      </c>
      <c r="E20" s="21" t="s">
        <v>4</v>
      </c>
    </row>
    <row r="21" spans="1:5" s="2" customFormat="1" ht="15">
      <c r="A21" s="36">
        <v>1</v>
      </c>
      <c r="B21" s="23"/>
      <c r="C21" s="23"/>
      <c r="D21" s="25"/>
      <c r="E21" s="39"/>
    </row>
    <row r="22" spans="1:5" s="2" customFormat="1" ht="15">
      <c r="A22" s="36">
        <v>2</v>
      </c>
      <c r="B22" s="23"/>
      <c r="C22" s="23"/>
      <c r="D22" s="25"/>
      <c r="E22" s="39"/>
    </row>
    <row r="23" spans="1:5" s="2" customFormat="1" ht="15">
      <c r="A23" s="36">
        <v>3</v>
      </c>
      <c r="B23" s="37"/>
      <c r="C23" s="41"/>
      <c r="D23" s="38"/>
      <c r="E23" s="39"/>
    </row>
    <row r="26" spans="1:5" s="2" customFormat="1" ht="15">
      <c r="A26" s="18" t="s">
        <v>14</v>
      </c>
      <c r="B26" s="18"/>
      <c r="C26" s="18"/>
      <c r="D26" s="18"/>
      <c r="E26" s="18"/>
    </row>
    <row r="27" spans="1:5" s="2" customFormat="1" ht="15">
      <c r="A27" s="21" t="s">
        <v>11</v>
      </c>
      <c r="B27" s="27" t="s">
        <v>1</v>
      </c>
      <c r="C27" s="28" t="s">
        <v>2</v>
      </c>
      <c r="D27" s="28" t="s">
        <v>3</v>
      </c>
      <c r="E27" s="21" t="s">
        <v>4</v>
      </c>
    </row>
    <row r="28" spans="1:5" s="2" customFormat="1" ht="15">
      <c r="A28" s="29">
        <v>1</v>
      </c>
      <c r="B28" s="30">
        <f>2184.5+12378.84+346.07+1961.04</f>
        <v>16870.45</v>
      </c>
      <c r="C28" s="29" t="s">
        <v>24</v>
      </c>
      <c r="D28" s="40" t="s">
        <v>25</v>
      </c>
      <c r="E28" s="26">
        <v>44242</v>
      </c>
    </row>
    <row r="29" spans="1:5" s="2" customFormat="1" ht="15">
      <c r="A29" s="29">
        <v>2</v>
      </c>
      <c r="B29" s="23">
        <f>35.68+6.3</f>
        <v>41.98</v>
      </c>
      <c r="C29" s="24" t="s">
        <v>19</v>
      </c>
      <c r="D29" s="40" t="s">
        <v>26</v>
      </c>
      <c r="E29" s="26">
        <v>44242</v>
      </c>
    </row>
    <row r="30" spans="1:5" s="2" customFormat="1" ht="15">
      <c r="A30" s="29">
        <v>3</v>
      </c>
      <c r="B30" s="23">
        <v>5158.65</v>
      </c>
      <c r="C30" s="24" t="s">
        <v>23</v>
      </c>
      <c r="D30" s="40" t="s">
        <v>31</v>
      </c>
      <c r="E30" s="26">
        <v>44242</v>
      </c>
    </row>
    <row r="31" spans="1:5" ht="15">
      <c r="A31" s="29">
        <v>3</v>
      </c>
      <c r="B31" s="23">
        <f>346.07+1961.04</f>
        <v>2307.11</v>
      </c>
      <c r="C31" s="24" t="s">
        <v>24</v>
      </c>
      <c r="D31" s="40" t="s">
        <v>32</v>
      </c>
      <c r="E31" s="26">
        <v>44242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51.8515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4"/>
      <c r="F1" s="32"/>
    </row>
    <row r="2" spans="1:5" ht="15">
      <c r="A2" s="47" t="s">
        <v>16</v>
      </c>
      <c r="B2" s="47"/>
      <c r="C2" s="47"/>
      <c r="D2" s="47"/>
      <c r="E2" s="4"/>
    </row>
    <row r="3" spans="1:5" ht="15">
      <c r="A3" s="48" t="s">
        <v>0</v>
      </c>
      <c r="B3" s="48"/>
      <c r="C3" s="48"/>
      <c r="D3" s="48"/>
      <c r="E3" s="4"/>
    </row>
    <row r="4" spans="1:5" ht="12" customHeight="1">
      <c r="A4" s="48" t="s">
        <v>30</v>
      </c>
      <c r="B4" s="48"/>
      <c r="C4" s="48"/>
      <c r="D4" s="48"/>
      <c r="E4" s="4"/>
    </row>
    <row r="5" spans="1:5" ht="12" customHeight="1">
      <c r="A5" s="44"/>
      <c r="B5" s="44"/>
      <c r="C5" s="44"/>
      <c r="D5" s="44"/>
      <c r="E5" s="4"/>
    </row>
    <row r="6" spans="1:5" ht="12" customHeight="1">
      <c r="A6" s="49" t="s">
        <v>12</v>
      </c>
      <c r="B6" s="49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30</v>
      </c>
      <c r="C13" s="24" t="s">
        <v>28</v>
      </c>
      <c r="D13" s="25" t="s">
        <v>22</v>
      </c>
      <c r="E13" s="12">
        <v>44243</v>
      </c>
    </row>
    <row r="14" spans="1:5" ht="12.75" customHeight="1">
      <c r="A14" s="8" t="s">
        <v>7</v>
      </c>
      <c r="B14" s="23">
        <v>500000</v>
      </c>
      <c r="C14" s="24" t="s">
        <v>35</v>
      </c>
      <c r="D14" s="25" t="s">
        <v>36</v>
      </c>
      <c r="E14" s="12">
        <v>44243</v>
      </c>
    </row>
    <row r="15" spans="1:5" ht="12.75" customHeight="1">
      <c r="A15" s="8" t="s">
        <v>8</v>
      </c>
      <c r="B15" s="35"/>
      <c r="C15" s="24"/>
      <c r="D15" s="34"/>
      <c r="E15" s="12"/>
    </row>
    <row r="16" spans="1:5" ht="12.75">
      <c r="A16" s="8" t="s">
        <v>10</v>
      </c>
      <c r="B16" s="23"/>
      <c r="C16" s="24"/>
      <c r="D16" s="25"/>
      <c r="E16" s="12"/>
    </row>
    <row r="17" spans="1:5" s="2" customFormat="1" ht="12.75">
      <c r="A17" s="8"/>
      <c r="B17" s="8"/>
      <c r="C17" s="8"/>
      <c r="D17" s="8"/>
      <c r="E17" s="8"/>
    </row>
    <row r="18" spans="1:5" s="2" customFormat="1" ht="15">
      <c r="A18" s="18" t="s">
        <v>13</v>
      </c>
      <c r="B18" s="18"/>
      <c r="C18" s="18"/>
      <c r="D18" s="18"/>
      <c r="E18" s="18"/>
    </row>
    <row r="19" spans="1:5" s="2" customFormat="1" ht="15">
      <c r="A19" s="21" t="s">
        <v>11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3" spans="1:5" s="2" customFormat="1" ht="17.25" customHeight="1">
      <c r="A23" s="36">
        <v>4</v>
      </c>
      <c r="B23" s="37"/>
      <c r="C23" s="38"/>
      <c r="D23" s="38"/>
      <c r="E23" s="39"/>
    </row>
    <row r="26" spans="1:5" s="2" customFormat="1" ht="15">
      <c r="A26" s="18" t="s">
        <v>14</v>
      </c>
      <c r="B26" s="18"/>
      <c r="C26" s="18"/>
      <c r="D26" s="18"/>
      <c r="E26" s="18"/>
    </row>
    <row r="27" spans="1:5" s="2" customFormat="1" ht="15">
      <c r="A27" s="21" t="s">
        <v>11</v>
      </c>
      <c r="B27" s="27" t="s">
        <v>1</v>
      </c>
      <c r="C27" s="28" t="s">
        <v>2</v>
      </c>
      <c r="D27" s="28" t="s">
        <v>3</v>
      </c>
      <c r="E27" s="21" t="s">
        <v>4</v>
      </c>
    </row>
    <row r="28" spans="1:5" s="2" customFormat="1" ht="15">
      <c r="A28" s="29">
        <v>1</v>
      </c>
      <c r="B28" s="30">
        <f>1132.88+199.92</f>
        <v>1332.8000000000002</v>
      </c>
      <c r="C28" s="29" t="s">
        <v>24</v>
      </c>
      <c r="D28" s="40" t="s">
        <v>33</v>
      </c>
      <c r="E28" s="26">
        <v>44243</v>
      </c>
    </row>
    <row r="29" spans="1:5" s="2" customFormat="1" ht="15">
      <c r="A29" s="29">
        <v>2</v>
      </c>
      <c r="B29" s="23">
        <f>85+15</f>
        <v>100</v>
      </c>
      <c r="C29" s="29" t="s">
        <v>17</v>
      </c>
      <c r="D29" s="40" t="s">
        <v>34</v>
      </c>
      <c r="E29" s="26">
        <v>44243</v>
      </c>
    </row>
    <row r="30" spans="1:5" s="2" customFormat="1" ht="15">
      <c r="A30" s="29">
        <v>3</v>
      </c>
      <c r="B30" s="23"/>
      <c r="C30" s="24"/>
      <c r="D30" s="40"/>
      <c r="E30" s="26"/>
    </row>
    <row r="31" spans="1:5" ht="15">
      <c r="A31" s="29">
        <v>3</v>
      </c>
      <c r="B31" s="23"/>
      <c r="C31" s="24"/>
      <c r="D31" s="40"/>
      <c r="E31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36.5742187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4"/>
      <c r="F1" s="32"/>
    </row>
    <row r="2" spans="1:5" ht="15">
      <c r="A2" s="47" t="s">
        <v>16</v>
      </c>
      <c r="B2" s="47"/>
      <c r="C2" s="47"/>
      <c r="D2" s="47"/>
      <c r="E2" s="4"/>
    </row>
    <row r="3" spans="1:5" ht="15">
      <c r="A3" s="48" t="s">
        <v>0</v>
      </c>
      <c r="B3" s="48"/>
      <c r="C3" s="48"/>
      <c r="D3" s="48"/>
      <c r="E3" s="4"/>
    </row>
    <row r="4" spans="1:5" ht="12" customHeight="1">
      <c r="A4" s="48" t="s">
        <v>39</v>
      </c>
      <c r="B4" s="48"/>
      <c r="C4" s="48"/>
      <c r="D4" s="48"/>
      <c r="E4" s="4"/>
    </row>
    <row r="5" spans="1:5" ht="12" customHeight="1">
      <c r="A5" s="44"/>
      <c r="B5" s="44"/>
      <c r="C5" s="44"/>
      <c r="D5" s="44"/>
      <c r="E5" s="4"/>
    </row>
    <row r="6" spans="1:5" ht="12" customHeight="1">
      <c r="A6" s="49" t="s">
        <v>12</v>
      </c>
      <c r="B6" s="49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>
        <v>721.99</v>
      </c>
      <c r="C13" s="24" t="s">
        <v>37</v>
      </c>
      <c r="D13" s="34" t="s">
        <v>38</v>
      </c>
      <c r="E13" s="12">
        <v>44244</v>
      </c>
    </row>
    <row r="14" spans="1:5" ht="12.75">
      <c r="A14" s="8">
        <v>2</v>
      </c>
      <c r="B14" s="23"/>
      <c r="C14" s="24"/>
      <c r="D14" s="25"/>
      <c r="E14" s="12"/>
    </row>
    <row r="15" spans="1:5" s="2" customFormat="1" ht="12.75">
      <c r="A15" s="8">
        <v>3</v>
      </c>
      <c r="B15" s="23"/>
      <c r="C15" s="24"/>
      <c r="D15" s="25"/>
      <c r="E15" s="12"/>
    </row>
    <row r="16" spans="1:5" s="2" customFormat="1" ht="12.75">
      <c r="A16" s="8"/>
      <c r="B16" s="8"/>
      <c r="C16" s="8"/>
      <c r="D16" s="8"/>
      <c r="E16" s="8"/>
    </row>
    <row r="17" spans="1:5" s="2" customFormat="1" ht="12.75">
      <c r="A17" s="8"/>
      <c r="B17" s="8"/>
      <c r="C17" s="8"/>
      <c r="D17" s="8"/>
      <c r="E17" s="8"/>
    </row>
    <row r="18" spans="1:5" s="2" customFormat="1" ht="15">
      <c r="A18" s="18" t="s">
        <v>13</v>
      </c>
      <c r="B18" s="18"/>
      <c r="C18" s="18"/>
      <c r="D18" s="18"/>
      <c r="E18" s="18"/>
    </row>
    <row r="19" spans="1:5" s="2" customFormat="1" ht="15">
      <c r="A19" s="21" t="s">
        <v>11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36">
        <v>1</v>
      </c>
      <c r="B20" s="23"/>
      <c r="C20" s="23"/>
      <c r="D20" s="25"/>
      <c r="E20" s="39"/>
    </row>
    <row r="21" spans="1:5" s="2" customFormat="1" ht="15">
      <c r="A21" s="36">
        <v>2</v>
      </c>
      <c r="B21" s="23"/>
      <c r="C21" s="23"/>
      <c r="D21" s="25"/>
      <c r="E21" s="39"/>
    </row>
    <row r="22" spans="1:5" s="2" customFormat="1" ht="15">
      <c r="A22" s="36">
        <v>3</v>
      </c>
      <c r="B22" s="37"/>
      <c r="C22" s="41"/>
      <c r="D22" s="38"/>
      <c r="E22" s="39"/>
    </row>
    <row r="25" spans="1:5" s="2" customFormat="1" ht="15">
      <c r="A25" s="18" t="s">
        <v>14</v>
      </c>
      <c r="B25" s="18"/>
      <c r="C25" s="18"/>
      <c r="D25" s="18"/>
      <c r="E25" s="18"/>
    </row>
    <row r="26" spans="1:5" s="2" customFormat="1" ht="15">
      <c r="A26" s="21" t="s">
        <v>11</v>
      </c>
      <c r="B26" s="27" t="s">
        <v>1</v>
      </c>
      <c r="C26" s="28" t="s">
        <v>2</v>
      </c>
      <c r="D26" s="28" t="s">
        <v>3</v>
      </c>
      <c r="E26" s="21" t="s">
        <v>4</v>
      </c>
    </row>
    <row r="27" spans="1:5" s="2" customFormat="1" ht="15">
      <c r="A27" s="29">
        <v>1</v>
      </c>
      <c r="B27" s="30"/>
      <c r="C27" s="29"/>
      <c r="D27" s="40"/>
      <c r="E27" s="26"/>
    </row>
    <row r="28" spans="1:5" s="2" customFormat="1" ht="15">
      <c r="A28" s="29">
        <v>2</v>
      </c>
      <c r="B28" s="23"/>
      <c r="C28" s="29"/>
      <c r="D28" s="40"/>
      <c r="E28" s="26"/>
    </row>
    <row r="29" spans="1:5" s="2" customFormat="1" ht="15">
      <c r="A29" s="29">
        <v>3</v>
      </c>
      <c r="B29" s="23"/>
      <c r="C29" s="24"/>
      <c r="D29" s="40"/>
      <c r="E29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51.8515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5"/>
      <c r="F1" s="32"/>
    </row>
    <row r="2" spans="1:5" ht="15">
      <c r="A2" s="47" t="s">
        <v>16</v>
      </c>
      <c r="B2" s="47"/>
      <c r="C2" s="47"/>
      <c r="D2" s="47"/>
      <c r="E2" s="4"/>
    </row>
    <row r="3" spans="1:5" ht="15">
      <c r="A3" s="48" t="s">
        <v>0</v>
      </c>
      <c r="B3" s="48"/>
      <c r="C3" s="48"/>
      <c r="D3" s="48"/>
      <c r="E3" s="4"/>
    </row>
    <row r="4" spans="1:5" ht="12" customHeight="1">
      <c r="A4" s="48" t="s">
        <v>40</v>
      </c>
      <c r="B4" s="48"/>
      <c r="C4" s="48"/>
      <c r="D4" s="48"/>
      <c r="E4" s="4"/>
    </row>
    <row r="5" spans="1:5" ht="12" customHeight="1">
      <c r="A5" s="45"/>
      <c r="B5" s="45"/>
      <c r="C5" s="45"/>
      <c r="D5" s="45"/>
      <c r="E5" s="4"/>
    </row>
    <row r="6" spans="1:5" ht="12" customHeight="1">
      <c r="A6" s="49" t="s">
        <v>12</v>
      </c>
      <c r="B6" s="49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/>
      <c r="C13" s="24"/>
      <c r="D13" s="34"/>
      <c r="E13" s="12"/>
    </row>
    <row r="14" spans="1:5" ht="12.75">
      <c r="A14" s="8">
        <v>2</v>
      </c>
      <c r="B14" s="23"/>
      <c r="C14" s="24"/>
      <c r="D14" s="25"/>
      <c r="E14" s="12"/>
    </row>
    <row r="15" spans="1:5" s="2" customFormat="1" ht="12.75">
      <c r="A15" s="8">
        <v>3</v>
      </c>
      <c r="B15" s="23"/>
      <c r="C15" s="24"/>
      <c r="D15" s="25"/>
      <c r="E15" s="12"/>
    </row>
    <row r="16" spans="1:5" s="2" customFormat="1" ht="15">
      <c r="A16" s="18" t="s">
        <v>13</v>
      </c>
      <c r="B16" s="18"/>
      <c r="C16" s="18"/>
      <c r="D16" s="18"/>
      <c r="E16" s="18"/>
    </row>
    <row r="17" spans="1:5" s="2" customFormat="1" ht="15">
      <c r="A17" s="21" t="s">
        <v>11</v>
      </c>
      <c r="B17" s="27" t="s">
        <v>1</v>
      </c>
      <c r="C17" s="28" t="s">
        <v>2</v>
      </c>
      <c r="D17" s="28" t="s">
        <v>3</v>
      </c>
      <c r="E17" s="21" t="s">
        <v>4</v>
      </c>
    </row>
    <row r="18" spans="1:5" s="2" customFormat="1" ht="15">
      <c r="A18" s="36">
        <v>1</v>
      </c>
      <c r="B18" s="23"/>
      <c r="C18" s="23"/>
      <c r="D18" s="25"/>
      <c r="E18" s="39"/>
    </row>
    <row r="19" spans="1:5" s="2" customFormat="1" ht="15">
      <c r="A19" s="36">
        <v>2</v>
      </c>
      <c r="B19" s="23"/>
      <c r="C19" s="23"/>
      <c r="D19" s="25"/>
      <c r="E19" s="39"/>
    </row>
    <row r="20" spans="1:5" s="2" customFormat="1" ht="15">
      <c r="A20" s="36">
        <v>3</v>
      </c>
      <c r="B20" s="37"/>
      <c r="C20" s="41"/>
      <c r="D20" s="38"/>
      <c r="E20" s="39"/>
    </row>
    <row r="23" spans="1:5" s="2" customFormat="1" ht="15">
      <c r="A23" s="18" t="s">
        <v>14</v>
      </c>
      <c r="B23" s="18"/>
      <c r="C23" s="18"/>
      <c r="D23" s="18"/>
      <c r="E23" s="18"/>
    </row>
    <row r="24" spans="1:5" s="2" customFormat="1" ht="15">
      <c r="A24" s="21" t="s">
        <v>11</v>
      </c>
      <c r="B24" s="27" t="s">
        <v>1</v>
      </c>
      <c r="C24" s="28" t="s">
        <v>2</v>
      </c>
      <c r="D24" s="28" t="s">
        <v>3</v>
      </c>
      <c r="E24" s="21" t="s">
        <v>4</v>
      </c>
    </row>
    <row r="25" spans="1:5" s="2" customFormat="1" ht="15">
      <c r="A25" s="29">
        <v>1</v>
      </c>
      <c r="B25" s="30">
        <f>115.03+651.81</f>
        <v>766.8399999999999</v>
      </c>
      <c r="C25" s="29" t="s">
        <v>19</v>
      </c>
      <c r="D25" s="40" t="s">
        <v>41</v>
      </c>
      <c r="E25" s="26">
        <v>44245</v>
      </c>
    </row>
    <row r="26" spans="1:5" s="2" customFormat="1" ht="15">
      <c r="A26" s="29">
        <v>2</v>
      </c>
      <c r="B26" s="23"/>
      <c r="C26" s="29"/>
      <c r="D26" s="40"/>
      <c r="E26" s="26"/>
    </row>
    <row r="27" spans="1:5" s="2" customFormat="1" ht="15">
      <c r="A27" s="29">
        <v>3</v>
      </c>
      <c r="B27" s="23"/>
      <c r="C27" s="24"/>
      <c r="D27" s="40"/>
      <c r="E27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59.8515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5"/>
      <c r="F1" s="32"/>
    </row>
    <row r="2" spans="1:5" ht="15">
      <c r="A2" s="47" t="s">
        <v>16</v>
      </c>
      <c r="B2" s="47"/>
      <c r="C2" s="47"/>
      <c r="D2" s="47"/>
      <c r="E2" s="4"/>
    </row>
    <row r="3" spans="1:5" ht="15">
      <c r="A3" s="48" t="s">
        <v>0</v>
      </c>
      <c r="B3" s="48"/>
      <c r="C3" s="48"/>
      <c r="D3" s="48"/>
      <c r="E3" s="4"/>
    </row>
    <row r="4" spans="1:5" ht="12" customHeight="1">
      <c r="A4" s="48" t="s">
        <v>42</v>
      </c>
      <c r="B4" s="48"/>
      <c r="C4" s="48"/>
      <c r="D4" s="48"/>
      <c r="E4" s="4"/>
    </row>
    <row r="5" spans="1:5" ht="12" customHeight="1">
      <c r="A5" s="45"/>
      <c r="B5" s="45"/>
      <c r="C5" s="45"/>
      <c r="D5" s="45"/>
      <c r="E5" s="4"/>
    </row>
    <row r="6" spans="1:5" ht="12" customHeight="1">
      <c r="A6" s="49" t="s">
        <v>12</v>
      </c>
      <c r="B6" s="49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35">
        <v>377.23</v>
      </c>
      <c r="C13" s="24" t="s">
        <v>43</v>
      </c>
      <c r="D13" s="34" t="s">
        <v>44</v>
      </c>
      <c r="E13" s="12">
        <v>44246</v>
      </c>
    </row>
    <row r="14" spans="1:5" ht="12.75">
      <c r="A14" s="8">
        <v>2</v>
      </c>
      <c r="B14" s="23">
        <v>478.38</v>
      </c>
      <c r="C14" s="24" t="s">
        <v>45</v>
      </c>
      <c r="D14" s="25" t="s">
        <v>48</v>
      </c>
      <c r="E14" s="12">
        <v>44246</v>
      </c>
    </row>
    <row r="15" spans="1:5" s="2" customFormat="1" ht="12.75">
      <c r="A15" s="8">
        <v>3</v>
      </c>
      <c r="B15" s="23">
        <v>429.53</v>
      </c>
      <c r="C15" s="24" t="s">
        <v>46</v>
      </c>
      <c r="D15" s="25" t="s">
        <v>49</v>
      </c>
      <c r="E15" s="12">
        <v>44246</v>
      </c>
    </row>
    <row r="16" spans="1:5" s="2" customFormat="1" ht="12.75">
      <c r="A16" s="8">
        <v>4</v>
      </c>
      <c r="B16" s="23">
        <v>944.86</v>
      </c>
      <c r="C16" s="24" t="s">
        <v>47</v>
      </c>
      <c r="D16" s="25" t="s">
        <v>50</v>
      </c>
      <c r="E16" s="12">
        <v>44246</v>
      </c>
    </row>
    <row r="17" spans="1:5" s="2" customFormat="1" ht="12.75">
      <c r="A17" s="8">
        <v>5</v>
      </c>
      <c r="B17" s="23">
        <v>466.09</v>
      </c>
      <c r="C17" s="24" t="s">
        <v>51</v>
      </c>
      <c r="D17" s="25" t="s">
        <v>52</v>
      </c>
      <c r="E17" s="12">
        <v>44246</v>
      </c>
    </row>
    <row r="18" spans="1:5" s="2" customFormat="1" ht="12.75">
      <c r="A18" s="8">
        <v>6</v>
      </c>
      <c r="B18" s="23">
        <v>1292.88</v>
      </c>
      <c r="C18" s="23" t="s">
        <v>53</v>
      </c>
      <c r="D18" s="25" t="s">
        <v>54</v>
      </c>
      <c r="E18" s="12">
        <v>44246</v>
      </c>
    </row>
    <row r="19" spans="1:5" s="2" customFormat="1" ht="12.75">
      <c r="A19" s="8">
        <v>7</v>
      </c>
      <c r="B19" s="23">
        <v>2887.2</v>
      </c>
      <c r="C19" s="23" t="s">
        <v>55</v>
      </c>
      <c r="D19" s="25" t="s">
        <v>56</v>
      </c>
      <c r="E19" s="12">
        <v>44246</v>
      </c>
    </row>
    <row r="20" spans="1:5" s="2" customFormat="1" ht="12.75">
      <c r="A20" s="8">
        <v>8</v>
      </c>
      <c r="B20" s="23">
        <f>400+400</f>
        <v>800</v>
      </c>
      <c r="C20" s="23" t="s">
        <v>57</v>
      </c>
      <c r="D20" s="25" t="s">
        <v>58</v>
      </c>
      <c r="E20" s="12">
        <v>44246</v>
      </c>
    </row>
    <row r="21" spans="1:5" s="2" customFormat="1" ht="12.75">
      <c r="A21" s="8">
        <v>9</v>
      </c>
      <c r="B21" s="23">
        <f>1619.1+635+453.57+963.03+10995.6</f>
        <v>14666.3</v>
      </c>
      <c r="C21" s="23" t="s">
        <v>69</v>
      </c>
      <c r="D21" s="25" t="s">
        <v>59</v>
      </c>
      <c r="E21" s="12">
        <v>44246</v>
      </c>
    </row>
    <row r="22" spans="1:5" s="2" customFormat="1" ht="12.75">
      <c r="A22" s="8">
        <v>10</v>
      </c>
      <c r="B22" s="23">
        <v>247027.29</v>
      </c>
      <c r="C22" s="23" t="s">
        <v>21</v>
      </c>
      <c r="D22" s="25" t="s">
        <v>70</v>
      </c>
      <c r="E22" s="12">
        <v>44246</v>
      </c>
    </row>
    <row r="23" spans="1:5" s="2" customFormat="1" ht="12.75">
      <c r="A23" s="8">
        <v>11</v>
      </c>
      <c r="B23" s="23">
        <f>24269.29+103796.58</f>
        <v>128065.87</v>
      </c>
      <c r="C23" s="23" t="s">
        <v>60</v>
      </c>
      <c r="D23" s="25" t="s">
        <v>63</v>
      </c>
      <c r="E23" s="12">
        <v>44246</v>
      </c>
    </row>
    <row r="24" spans="1:5" s="2" customFormat="1" ht="12.75">
      <c r="A24" s="8">
        <v>12</v>
      </c>
      <c r="B24" s="23">
        <f>595</f>
        <v>595</v>
      </c>
      <c r="C24" s="23" t="s">
        <v>61</v>
      </c>
      <c r="D24" s="25" t="s">
        <v>64</v>
      </c>
      <c r="E24" s="12">
        <v>44246</v>
      </c>
    </row>
    <row r="25" spans="1:5" s="2" customFormat="1" ht="12.75">
      <c r="A25" s="8">
        <v>13</v>
      </c>
      <c r="B25" s="46">
        <v>14161</v>
      </c>
      <c r="C25" s="43" t="s">
        <v>18</v>
      </c>
      <c r="D25" s="43" t="s">
        <v>65</v>
      </c>
      <c r="E25" s="12">
        <v>44246</v>
      </c>
    </row>
    <row r="26" spans="1:5" s="2" customFormat="1" ht="12.75">
      <c r="A26" s="8">
        <v>14</v>
      </c>
      <c r="B26" s="46">
        <v>16065</v>
      </c>
      <c r="C26" s="43" t="s">
        <v>66</v>
      </c>
      <c r="D26" s="43" t="s">
        <v>67</v>
      </c>
      <c r="E26" s="12">
        <v>44246</v>
      </c>
    </row>
    <row r="27" spans="1:5" s="2" customFormat="1" ht="15">
      <c r="A27" s="18" t="s">
        <v>13</v>
      </c>
      <c r="B27" s="18"/>
      <c r="C27" s="18"/>
      <c r="D27" s="18"/>
      <c r="E27" s="18"/>
    </row>
    <row r="28" spans="1:5" s="2" customFormat="1" ht="15">
      <c r="A28" s="21" t="s">
        <v>11</v>
      </c>
      <c r="B28" s="27" t="s">
        <v>1</v>
      </c>
      <c r="C28" s="28" t="s">
        <v>2</v>
      </c>
      <c r="D28" s="28" t="s">
        <v>3</v>
      </c>
      <c r="E28" s="21" t="s">
        <v>4</v>
      </c>
    </row>
    <row r="29" spans="1:5" s="2" customFormat="1" ht="15">
      <c r="A29" s="36">
        <v>1</v>
      </c>
      <c r="B29" s="23"/>
      <c r="C29" s="23"/>
      <c r="D29" s="25"/>
      <c r="E29" s="39"/>
    </row>
    <row r="30" spans="1:5" s="2" customFormat="1" ht="15">
      <c r="A30" s="36">
        <v>2</v>
      </c>
      <c r="B30" s="23"/>
      <c r="C30" s="23"/>
      <c r="D30" s="25"/>
      <c r="E30" s="39"/>
    </row>
    <row r="31" spans="1:5" s="2" customFormat="1" ht="15">
      <c r="A31" s="36">
        <v>3</v>
      </c>
      <c r="B31" s="37"/>
      <c r="C31" s="41"/>
      <c r="D31" s="38"/>
      <c r="E31" s="39"/>
    </row>
    <row r="33" spans="1:5" s="2" customFormat="1" ht="15">
      <c r="A33" s="18" t="s">
        <v>14</v>
      </c>
      <c r="B33" s="18"/>
      <c r="C33" s="18"/>
      <c r="D33" s="18"/>
      <c r="E33" s="18"/>
    </row>
    <row r="34" spans="1:5" s="2" customFormat="1" ht="15">
      <c r="A34" s="21" t="s">
        <v>11</v>
      </c>
      <c r="B34" s="27" t="s">
        <v>1</v>
      </c>
      <c r="C34" s="28" t="s">
        <v>2</v>
      </c>
      <c r="D34" s="28" t="s">
        <v>3</v>
      </c>
      <c r="E34" s="21" t="s">
        <v>4</v>
      </c>
    </row>
    <row r="35" spans="1:5" s="2" customFormat="1" ht="15">
      <c r="A35" s="29">
        <v>1</v>
      </c>
      <c r="B35" s="30">
        <f>3666+714+380</f>
        <v>4760</v>
      </c>
      <c r="C35" s="29" t="s">
        <v>62</v>
      </c>
      <c r="D35" s="40" t="s">
        <v>68</v>
      </c>
      <c r="E35" s="26">
        <v>44246</v>
      </c>
    </row>
    <row r="36" spans="1:5" s="2" customFormat="1" ht="15">
      <c r="A36" s="29">
        <v>2</v>
      </c>
      <c r="B36" s="23">
        <f>80379+3159</f>
        <v>83538</v>
      </c>
      <c r="C36" s="29" t="s">
        <v>71</v>
      </c>
      <c r="D36" s="40" t="s">
        <v>72</v>
      </c>
      <c r="E36" s="26">
        <v>44246</v>
      </c>
    </row>
    <row r="37" spans="1:5" s="2" customFormat="1" ht="15">
      <c r="A37" s="29">
        <v>3</v>
      </c>
      <c r="B37" s="23"/>
      <c r="C37" s="24"/>
      <c r="D37" s="40"/>
      <c r="E37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2021-02-22T08:15:48Z</cp:lastPrinted>
  <dcterms:created xsi:type="dcterms:W3CDTF">2020-03-03T07:59:12Z</dcterms:created>
  <dcterms:modified xsi:type="dcterms:W3CDTF">2021-02-22T08:16:16Z</dcterms:modified>
  <cp:category/>
  <cp:version/>
  <cp:contentType/>
  <cp:contentStatus/>
</cp:coreProperties>
</file>